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eastern.sharepoint.com/sites/NU-RESFinance/Shared Documents/Banner Setups/STANDUP DOCS/"/>
    </mc:Choice>
  </mc:AlternateContent>
  <xr:revisionPtr revIDLastSave="322" documentId="10_ncr:40000_{A0898CC8-AFA4-45CD-A1CC-569586C0BD4D}" xr6:coauthVersionLast="47" xr6:coauthVersionMax="47" xr10:uidLastSave="{6FBBE41C-7E69-4C28-B571-6E1E9AEB225E}"/>
  <bookViews>
    <workbookView xWindow="-120" yWindow="-120" windowWidth="38640" windowHeight="21240" xr2:uid="{00000000-000D-0000-FFFF-FFFF00000000}"/>
  </bookViews>
  <sheets>
    <sheet name="Parent Fund" sheetId="1" r:id="rId1"/>
    <sheet name="Child Fund 1" sheetId="2" r:id="rId2"/>
    <sheet name="Child Fund 2" sheetId="3" r:id="rId3"/>
    <sheet name="Child Fund 3" sheetId="5" r:id="rId4"/>
    <sheet name="New Child Account Request" sheetId="6" r:id="rId5"/>
  </sheets>
  <definedNames>
    <definedName name="_xlnm.Print_Area" localSheetId="1">'Child Fund 1'!$A$1:$L$74</definedName>
    <definedName name="_xlnm.Print_Area" localSheetId="2">'Child Fund 2'!$A$1:$L$74</definedName>
    <definedName name="_xlnm.Print_Area" localSheetId="3">'Child Fund 3'!$A$1:$L$74</definedName>
    <definedName name="_xlnm.Print_Area" localSheetId="4">'New Child Account Request'!$A$1:$L$66</definedName>
    <definedName name="_xlnm.Print_Area" localSheetId="0">'Parent Fund'!$A$1:$L$74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P63" i="6"/>
  <c r="N63" i="6"/>
  <c r="L63" i="6"/>
  <c r="I55" i="5"/>
  <c r="G55" i="5"/>
  <c r="E55" i="5"/>
  <c r="I55" i="3"/>
  <c r="G55" i="3"/>
  <c r="E55" i="3"/>
  <c r="I55" i="2"/>
  <c r="G55" i="2"/>
  <c r="E55" i="2"/>
  <c r="I55" i="1"/>
  <c r="G55" i="1"/>
  <c r="P59" i="6"/>
  <c r="N59" i="6"/>
  <c r="I51" i="5"/>
  <c r="I51" i="3"/>
  <c r="I51" i="2"/>
  <c r="I51" i="1"/>
  <c r="I55" i="6"/>
  <c r="P57" i="6"/>
  <c r="P58" i="6" s="1"/>
  <c r="N57" i="6"/>
  <c r="N58" i="6" s="1"/>
  <c r="L57" i="6"/>
  <c r="L58" i="6" s="1"/>
  <c r="G57" i="6"/>
  <c r="G58" i="6" s="1"/>
  <c r="E57" i="6"/>
  <c r="E58" i="6" s="1"/>
  <c r="I54" i="6"/>
  <c r="I53" i="6"/>
  <c r="I52" i="6"/>
  <c r="I51" i="6"/>
  <c r="I50" i="6"/>
  <c r="I48" i="6"/>
  <c r="I47" i="6"/>
  <c r="I45" i="6"/>
  <c r="I44" i="6"/>
  <c r="I42" i="6"/>
  <c r="I41" i="6"/>
  <c r="I40" i="6"/>
  <c r="I39" i="6"/>
  <c r="I38" i="6"/>
  <c r="I37" i="6"/>
  <c r="I36" i="6"/>
  <c r="I35" i="6"/>
  <c r="I34" i="6"/>
  <c r="I31" i="6"/>
  <c r="I30" i="6"/>
  <c r="I29" i="6"/>
  <c r="I27" i="6"/>
  <c r="I26" i="6"/>
  <c r="I25" i="6"/>
  <c r="I24" i="6"/>
  <c r="I23" i="6"/>
  <c r="I22" i="6"/>
  <c r="I21" i="6"/>
  <c r="I20" i="6"/>
  <c r="I19" i="6"/>
  <c r="G53" i="5"/>
  <c r="G54" i="5" s="1"/>
  <c r="E53" i="5"/>
  <c r="E54" i="5" s="1"/>
  <c r="E58" i="5" s="1"/>
  <c r="E59" i="5" s="1"/>
  <c r="I50" i="5"/>
  <c r="I49" i="5"/>
  <c r="I48" i="5"/>
  <c r="I47" i="5"/>
  <c r="I46" i="5"/>
  <c r="I44" i="5"/>
  <c r="I43" i="5"/>
  <c r="I41" i="5"/>
  <c r="I40" i="5"/>
  <c r="I38" i="5"/>
  <c r="I37" i="5"/>
  <c r="I36" i="5"/>
  <c r="I35" i="5"/>
  <c r="I34" i="5"/>
  <c r="I33" i="5"/>
  <c r="I32" i="5"/>
  <c r="I31" i="5"/>
  <c r="I30" i="5"/>
  <c r="I27" i="5"/>
  <c r="I26" i="5"/>
  <c r="I25" i="5"/>
  <c r="I23" i="5"/>
  <c r="I22" i="5"/>
  <c r="I21" i="5"/>
  <c r="I20" i="5"/>
  <c r="I19" i="5"/>
  <c r="I18" i="5"/>
  <c r="I17" i="5"/>
  <c r="I16" i="5"/>
  <c r="I15" i="5"/>
  <c r="G53" i="3"/>
  <c r="G54" i="3" s="1"/>
  <c r="E53" i="3"/>
  <c r="E54" i="3" s="1"/>
  <c r="I50" i="3"/>
  <c r="I49" i="3"/>
  <c r="I48" i="3"/>
  <c r="I47" i="3"/>
  <c r="I46" i="3"/>
  <c r="I44" i="3"/>
  <c r="I43" i="3"/>
  <c r="I41" i="3"/>
  <c r="I40" i="3"/>
  <c r="I38" i="3"/>
  <c r="I37" i="3"/>
  <c r="I36" i="3"/>
  <c r="I35" i="3"/>
  <c r="I34" i="3"/>
  <c r="I33" i="3"/>
  <c r="I32" i="3"/>
  <c r="I31" i="3"/>
  <c r="I30" i="3"/>
  <c r="I27" i="3"/>
  <c r="I26" i="3"/>
  <c r="I25" i="3"/>
  <c r="I23" i="3"/>
  <c r="I22" i="3"/>
  <c r="I21" i="3"/>
  <c r="I20" i="3"/>
  <c r="I19" i="3"/>
  <c r="I18" i="3"/>
  <c r="I17" i="3"/>
  <c r="I16" i="3"/>
  <c r="I15" i="3"/>
  <c r="I53" i="3" s="1"/>
  <c r="I54" i="3" s="1"/>
  <c r="G53" i="2"/>
  <c r="G54" i="2" s="1"/>
  <c r="E53" i="2"/>
  <c r="E54" i="2" s="1"/>
  <c r="I50" i="2"/>
  <c r="I49" i="2"/>
  <c r="I48" i="2"/>
  <c r="I47" i="2"/>
  <c r="I46" i="2"/>
  <c r="I44" i="2"/>
  <c r="I43" i="2"/>
  <c r="I41" i="2"/>
  <c r="I40" i="2"/>
  <c r="I38" i="2"/>
  <c r="I37" i="2"/>
  <c r="I36" i="2"/>
  <c r="I35" i="2"/>
  <c r="I34" i="2"/>
  <c r="I33" i="2"/>
  <c r="I32" i="2"/>
  <c r="I31" i="2"/>
  <c r="I30" i="2"/>
  <c r="I27" i="2"/>
  <c r="I26" i="2"/>
  <c r="I25" i="2"/>
  <c r="I23" i="2"/>
  <c r="I22" i="2"/>
  <c r="I21" i="2"/>
  <c r="I20" i="2"/>
  <c r="I19" i="2"/>
  <c r="I18" i="2"/>
  <c r="I17" i="2"/>
  <c r="I16" i="2"/>
  <c r="I15" i="2"/>
  <c r="I47" i="1"/>
  <c r="I48" i="1"/>
  <c r="I49" i="1"/>
  <c r="I50" i="1"/>
  <c r="I25" i="1"/>
  <c r="I26" i="1"/>
  <c r="I27" i="1"/>
  <c r="I30" i="1"/>
  <c r="I31" i="1"/>
  <c r="I32" i="1"/>
  <c r="I33" i="1"/>
  <c r="I34" i="1"/>
  <c r="I35" i="1"/>
  <c r="I36" i="1"/>
  <c r="I37" i="1"/>
  <c r="I38" i="1"/>
  <c r="I40" i="1"/>
  <c r="I41" i="1"/>
  <c r="I43" i="1"/>
  <c r="I44" i="1"/>
  <c r="I46" i="1"/>
  <c r="I16" i="1"/>
  <c r="I17" i="1"/>
  <c r="I18" i="1"/>
  <c r="I19" i="1"/>
  <c r="I20" i="1"/>
  <c r="I21" i="1"/>
  <c r="I22" i="1"/>
  <c r="I23" i="1"/>
  <c r="I15" i="1"/>
  <c r="G53" i="1"/>
  <c r="G54" i="1" s="1"/>
  <c r="E53" i="1"/>
  <c r="E54" i="1" s="1"/>
  <c r="L59" i="6" l="1"/>
  <c r="L62" i="6"/>
  <c r="E59" i="6"/>
  <c r="E62" i="6" s="1"/>
  <c r="E63" i="6" s="1"/>
  <c r="N62" i="6"/>
  <c r="G59" i="6"/>
  <c r="I58" i="3"/>
  <c r="I59" i="3" s="1"/>
  <c r="E58" i="3"/>
  <c r="E59" i="3" s="1"/>
  <c r="E58" i="2"/>
  <c r="E59" i="2" s="1"/>
  <c r="E58" i="1"/>
  <c r="E59" i="1" s="1"/>
  <c r="P62" i="6"/>
  <c r="I53" i="5"/>
  <c r="I54" i="5" s="1"/>
  <c r="I58" i="5" s="1"/>
  <c r="I59" i="5" s="1"/>
  <c r="I53" i="2"/>
  <c r="I54" i="2" s="1"/>
  <c r="I58" i="2" s="1"/>
  <c r="I59" i="2" s="1"/>
  <c r="I57" i="6"/>
  <c r="I53" i="1"/>
  <c r="I54" i="1" s="1"/>
  <c r="I58" i="1" s="1"/>
  <c r="I59" i="1" s="1"/>
  <c r="I58" i="6" l="1"/>
  <c r="I59" i="6"/>
  <c r="I62" i="6" l="1"/>
  <c r="I63" i="6" s="1"/>
</calcChain>
</file>

<file path=xl/sharedStrings.xml><?xml version="1.0" encoding="utf-8"?>
<sst xmlns="http://schemas.openxmlformats.org/spreadsheetml/2006/main" count="346" uniqueCount="81">
  <si>
    <t>Grant Rebudget Request Form</t>
  </si>
  <si>
    <t>To be prepared by the Department to be submitted alongside the Transaction Request Form to NU-RES for existing active grants</t>
  </si>
  <si>
    <r>
      <t xml:space="preserve">Enter Existing Cumulative Budget for the Fund# in the Yellow Cells and enter requested changes in the Pink Cells. Orange Cells are Formulas, and Blue Categories are excluded from MDTC. </t>
    </r>
    <r>
      <rPr>
        <b/>
        <sz val="11"/>
        <color theme="1"/>
        <rFont val="Arial"/>
        <family val="2"/>
      </rPr>
      <t xml:space="preserve">Current Budget should match what is entered in Banner as of the date prepared. </t>
    </r>
  </si>
  <si>
    <t>PI:</t>
  </si>
  <si>
    <t>Award #:</t>
  </si>
  <si>
    <t>Awarding Agency:</t>
  </si>
  <si>
    <t>Banner #:</t>
  </si>
  <si>
    <t>G - 0000</t>
  </si>
  <si>
    <t>RA Log#:</t>
  </si>
  <si>
    <t>Fund/Account #:</t>
  </si>
  <si>
    <t>Research Admin. Contact:</t>
  </si>
  <si>
    <t>Start Date</t>
  </si>
  <si>
    <t>End Date</t>
  </si>
  <si>
    <t>Research Finance Contact:</t>
  </si>
  <si>
    <t>Obligation Period:</t>
  </si>
  <si>
    <t>Rebudget Request Date:</t>
  </si>
  <si>
    <t>Expense Account Code</t>
  </si>
  <si>
    <t>Code #</t>
  </si>
  <si>
    <t>Current Budget</t>
  </si>
  <si>
    <t>Changes</t>
  </si>
  <si>
    <t>New Budget</t>
  </si>
  <si>
    <t>1/0/1900</t>
  </si>
  <si>
    <t>Salary</t>
  </si>
  <si>
    <t>Academic Months</t>
  </si>
  <si>
    <t>Summer Months</t>
  </si>
  <si>
    <t>Calendar Months</t>
  </si>
  <si>
    <t>Hint: If the total award budget amount is not changing, the Total Cost of the Changes column should equal zero</t>
  </si>
  <si>
    <t>SGA/Graduate</t>
  </si>
  <si>
    <t>Post Doc</t>
  </si>
  <si>
    <t>Other</t>
  </si>
  <si>
    <t>Undergrad</t>
  </si>
  <si>
    <t>Fringe Benefits</t>
  </si>
  <si>
    <t>Consultant Costs</t>
  </si>
  <si>
    <t>Capital equipment (over $5k)</t>
  </si>
  <si>
    <t>Capital Equipment-Laboratory</t>
  </si>
  <si>
    <t>Capital Equipment-Computers</t>
  </si>
  <si>
    <t>Capital Fabricated Equipment</t>
  </si>
  <si>
    <t>Other Direct Costs</t>
  </si>
  <si>
    <t>Sponsored Program Tuition</t>
  </si>
  <si>
    <t>Scientific Supplies</t>
  </si>
  <si>
    <t>Publications-Printing</t>
  </si>
  <si>
    <t>Lab Recharge Fee</t>
  </si>
  <si>
    <t>Special Services</t>
  </si>
  <si>
    <t>Subject Money</t>
  </si>
  <si>
    <t>Telephone Charges</t>
  </si>
  <si>
    <t>Computer Software</t>
  </si>
  <si>
    <t>(Blank - Fill-In if Needed)</t>
  </si>
  <si>
    <t>Travel</t>
  </si>
  <si>
    <t>Domestic Travel</t>
  </si>
  <si>
    <t>Foreign Travel</t>
  </si>
  <si>
    <t>Participant Support Costs</t>
  </si>
  <si>
    <t xml:space="preserve">Stipends </t>
  </si>
  <si>
    <t>Subaward Costs (IDC on first $25k only)</t>
  </si>
  <si>
    <t>Sub Institute 1</t>
  </si>
  <si>
    <t>Sub Institute 2</t>
  </si>
  <si>
    <t>Sub Institute 3</t>
  </si>
  <si>
    <t>Sub Institute 4</t>
  </si>
  <si>
    <t>Sub Institute 5</t>
  </si>
  <si>
    <t>Indirect Costs</t>
  </si>
  <si>
    <t>Indirect Cost Rate:</t>
  </si>
  <si>
    <t>Total Cost</t>
  </si>
  <si>
    <t>Total Direct Cost</t>
  </si>
  <si>
    <t>Modified Total Direct Cost (MTDC)</t>
  </si>
  <si>
    <t>IDC Check:</t>
  </si>
  <si>
    <t xml:space="preserve">IDC Check calculates the IDC rate utilized by dividing the IDC Amount entered by the MTDC. A warning will appear if the IDC calculation does not match the IDC rate provided in C52 </t>
  </si>
  <si>
    <t>Notes:</t>
  </si>
  <si>
    <t>Grant Rebudget Form: New Child Account Request</t>
  </si>
  <si>
    <r>
      <t xml:space="preserve">To be prepared by the Department to be submitted alongside the Transaction Request Form to NU-RES to request </t>
    </r>
    <r>
      <rPr>
        <b/>
        <sz val="11"/>
        <color theme="1"/>
        <rFont val="Arial"/>
        <family val="2"/>
      </rPr>
      <t>new</t>
    </r>
    <r>
      <rPr>
        <sz val="11"/>
        <color theme="1"/>
        <rFont val="Arial"/>
        <family val="2"/>
      </rPr>
      <t xml:space="preserve"> child account[s] for existing active grants.</t>
    </r>
  </si>
  <si>
    <t>Parent Fund #:</t>
  </si>
  <si>
    <t>Child Account PI:</t>
  </si>
  <si>
    <t>Child Account PI NUID:</t>
  </si>
  <si>
    <t>Child Account Org #:</t>
  </si>
  <si>
    <t>Parent Fund Current Budget</t>
  </si>
  <si>
    <t>Parent Fund Changes</t>
  </si>
  <si>
    <t>New Parent Fund Budget</t>
  </si>
  <si>
    <t>New Child Account 1</t>
  </si>
  <si>
    <t>New Child Account 2</t>
  </si>
  <si>
    <t>New Child Account 3</t>
  </si>
  <si>
    <t>Parent Fund Indirect Cost Rate:</t>
  </si>
  <si>
    <t xml:space="preserve">IDC Check calculates the IDC rate utilized by dividing the IDC Amount entered by the MTDC. A warning will appear if the IDC calculation does not match the IDC rate provided in C56 </t>
  </si>
  <si>
    <t>If the IDC rate for the child account[s] is different than the parent fund's IDC rate, enter the IDC rates for the child accounts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</si>
</sst>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</font>
    <font>
      <sz val="10"/>
      <name val="Courier"/>
      <family val="3"/>
    </font>
    <font>
      <sz val="10"/>
      <name val="MS Sans Serif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70C0"/>
      <name val="Arial"/>
      <family val="2"/>
    </font>
    <font>
      <sz val="8"/>
      <name val="Calibri"/>
      <family val="2"/>
      <scheme val="minor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rgb="FFFF0000"/>
      <name val="Arial"/>
      <family val="2"/>
    </font>
    <font>
      <i/>
      <sz val="10"/>
      <color theme="1"/>
      <name val="Arial"/>
      <family val="2"/>
    </font>
    <font>
      <i/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Protection="0"/>
    <xf numFmtId="164" fontId="3" fillId="0" borderId="0"/>
    <xf numFmtId="40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/>
    <xf numFmtId="0" fontId="7" fillId="0" borderId="0" xfId="2" applyFont="1" applyAlignment="1">
      <alignment horizontal="centerContinuous" vertical="center"/>
    </xf>
    <xf numFmtId="164" fontId="9" fillId="2" borderId="5" xfId="3" applyFont="1" applyFill="1" applyBorder="1" applyAlignment="1">
      <alignment horizontal="right" vertical="center"/>
    </xf>
    <xf numFmtId="0" fontId="7" fillId="0" borderId="0" xfId="2" applyFont="1" applyAlignment="1" applyProtection="1">
      <alignment horizontal="centerContinuous" vertical="center"/>
      <protection locked="0"/>
    </xf>
    <xf numFmtId="0" fontId="11" fillId="0" borderId="2" xfId="0" applyFont="1" applyBorder="1" applyAlignment="1">
      <alignment horizontal="left" indent="2"/>
    </xf>
    <xf numFmtId="0" fontId="5" fillId="0" borderId="2" xfId="0" applyFont="1" applyBorder="1"/>
    <xf numFmtId="0" fontId="10" fillId="0" borderId="2" xfId="0" applyFont="1" applyBorder="1" applyAlignment="1">
      <alignment horizontal="left" indent="2"/>
    </xf>
    <xf numFmtId="0" fontId="15" fillId="0" borderId="2" xfId="0" applyFont="1" applyBorder="1"/>
    <xf numFmtId="49" fontId="5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44" fontId="5" fillId="0" borderId="0" xfId="0" applyNumberFormat="1" applyFont="1"/>
    <xf numFmtId="44" fontId="5" fillId="6" borderId="2" xfId="0" applyNumberFormat="1" applyFont="1" applyFill="1" applyBorder="1"/>
    <xf numFmtId="0" fontId="16" fillId="0" borderId="0" xfId="0" applyFont="1"/>
    <xf numFmtId="9" fontId="16" fillId="0" borderId="0" xfId="1" applyFont="1"/>
    <xf numFmtId="44" fontId="16" fillId="0" borderId="0" xfId="0" applyNumberFormat="1" applyFont="1"/>
    <xf numFmtId="49" fontId="10" fillId="4" borderId="2" xfId="0" applyNumberFormat="1" applyFont="1" applyFill="1" applyBorder="1" applyAlignment="1" applyProtection="1">
      <alignment horizontal="center"/>
      <protection locked="0"/>
    </xf>
    <xf numFmtId="49" fontId="5" fillId="4" borderId="2" xfId="0" applyNumberFormat="1" applyFont="1" applyFill="1" applyBorder="1" applyAlignment="1" applyProtection="1">
      <alignment horizontal="left" indent="1"/>
      <protection locked="0"/>
    </xf>
    <xf numFmtId="165" fontId="5" fillId="4" borderId="7" xfId="1" applyNumberFormat="1" applyFont="1" applyFill="1" applyBorder="1" applyProtection="1">
      <protection locked="0"/>
    </xf>
    <xf numFmtId="44" fontId="5" fillId="4" borderId="2" xfId="0" applyNumberFormat="1" applyFont="1" applyFill="1" applyBorder="1" applyProtection="1">
      <protection locked="0"/>
    </xf>
    <xf numFmtId="44" fontId="5" fillId="0" borderId="0" xfId="0" applyNumberFormat="1" applyFont="1" applyProtection="1">
      <protection locked="0"/>
    </xf>
    <xf numFmtId="44" fontId="11" fillId="4" borderId="2" xfId="0" applyNumberFormat="1" applyFont="1" applyFill="1" applyBorder="1" applyProtection="1">
      <protection locked="0"/>
    </xf>
    <xf numFmtId="44" fontId="5" fillId="5" borderId="2" xfId="0" applyNumberFormat="1" applyFont="1" applyFill="1" applyBorder="1" applyProtection="1">
      <protection locked="0"/>
    </xf>
    <xf numFmtId="44" fontId="11" fillId="5" borderId="2" xfId="0" applyNumberFormat="1" applyFont="1" applyFill="1" applyBorder="1" applyProtection="1">
      <protection locked="0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center" vertical="center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15" fillId="3" borderId="0" xfId="0" applyFont="1" applyFill="1"/>
    <xf numFmtId="49" fontId="5" fillId="4" borderId="2" xfId="0" applyNumberFormat="1" applyFont="1" applyFill="1" applyBorder="1" applyAlignment="1" applyProtection="1">
      <alignment vertical="center"/>
      <protection locked="0"/>
    </xf>
    <xf numFmtId="10" fontId="16" fillId="6" borderId="0" xfId="1" applyNumberFormat="1" applyFont="1" applyFill="1"/>
    <xf numFmtId="10" fontId="5" fillId="4" borderId="7" xfId="1" applyNumberFormat="1" applyFont="1" applyFill="1" applyBorder="1" applyProtection="1">
      <protection locked="0"/>
    </xf>
    <xf numFmtId="14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6" fillId="3" borderId="2" xfId="2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indent="3"/>
    </xf>
    <xf numFmtId="0" fontId="6" fillId="3" borderId="5" xfId="2" applyFont="1" applyFill="1" applyBorder="1" applyAlignment="1">
      <alignment horizontal="right" vertical="center"/>
    </xf>
    <xf numFmtId="0" fontId="6" fillId="3" borderId="4" xfId="2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15" fillId="0" borderId="2" xfId="0" applyFont="1" applyBorder="1" applyAlignment="1">
      <alignment horizontal="left" indent="2"/>
    </xf>
    <xf numFmtId="0" fontId="15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 indent="2"/>
    </xf>
    <xf numFmtId="0" fontId="10" fillId="0" borderId="2" xfId="0" applyFont="1" applyBorder="1" applyAlignment="1">
      <alignment horizontal="left" indent="3"/>
    </xf>
    <xf numFmtId="0" fontId="10" fillId="0" borderId="2" xfId="0" applyFont="1" applyBorder="1" applyAlignment="1">
      <alignment horizontal="left" indent="2"/>
    </xf>
    <xf numFmtId="0" fontId="14" fillId="0" borderId="5" xfId="0" applyFont="1" applyBorder="1" applyAlignment="1">
      <alignment horizontal="left" indent="1"/>
    </xf>
    <xf numFmtId="0" fontId="14" fillId="0" borderId="4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16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right" vertical="top"/>
    </xf>
    <xf numFmtId="0" fontId="19" fillId="0" borderId="0" xfId="0" applyFont="1" applyAlignment="1">
      <alignment horizontal="right" wrapText="1"/>
    </xf>
    <xf numFmtId="44" fontId="5" fillId="0" borderId="0" xfId="0" applyNumberFormat="1" applyFont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4" fontId="15" fillId="0" borderId="0" xfId="0" applyNumberFormat="1" applyFont="1" applyAlignment="1">
      <alignment horizontal="center" vertical="center"/>
    </xf>
    <xf numFmtId="44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4" borderId="2" xfId="0" applyFont="1" applyFill="1" applyBorder="1" applyAlignment="1" applyProtection="1">
      <alignment horizontal="left" indent="2"/>
      <protection locked="0"/>
    </xf>
    <xf numFmtId="0" fontId="5" fillId="0" borderId="0" xfId="0" applyFont="1" applyAlignment="1">
      <alignment horizontal="right"/>
    </xf>
    <xf numFmtId="0" fontId="14" fillId="0" borderId="2" xfId="0" applyFont="1" applyBorder="1" applyAlignment="1">
      <alignment horizontal="left" indent="1"/>
    </xf>
    <xf numFmtId="0" fontId="6" fillId="3" borderId="2" xfId="0" applyFont="1" applyFill="1" applyBorder="1" applyAlignment="1">
      <alignment horizontal="center" vertical="center"/>
    </xf>
    <xf numFmtId="44" fontId="18" fillId="0" borderId="0" xfId="0" applyNumberFormat="1" applyFont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5" fillId="4" borderId="8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Alignment="1" applyProtection="1">
      <alignment horizontal="left" vertical="top" wrapText="1"/>
      <protection locked="0"/>
    </xf>
    <xf numFmtId="0" fontId="17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14" fontId="5" fillId="4" borderId="0" xfId="0" applyNumberFormat="1" applyFont="1" applyFill="1" applyAlignment="1" applyProtection="1">
      <alignment horizontal="center"/>
      <protection locked="0"/>
    </xf>
    <xf numFmtId="0" fontId="15" fillId="3" borderId="0" xfId="0" applyFont="1" applyFill="1" applyAlignment="1">
      <alignment horizontal="center"/>
    </xf>
    <xf numFmtId="164" fontId="9" fillId="4" borderId="2" xfId="3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  <xf numFmtId="164" fontId="7" fillId="3" borderId="2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4" fontId="15" fillId="3" borderId="2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center" wrapText="1"/>
    </xf>
    <xf numFmtId="0" fontId="15" fillId="3" borderId="2" xfId="0" applyFont="1" applyFill="1" applyBorder="1" applyAlignment="1">
      <alignment horizontal="right"/>
    </xf>
    <xf numFmtId="14" fontId="5" fillId="4" borderId="2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right"/>
    </xf>
    <xf numFmtId="44" fontId="15" fillId="3" borderId="0" xfId="0" applyNumberFormat="1" applyFont="1" applyFill="1" applyAlignment="1">
      <alignment horizontal="center" vertical="center" wrapText="1"/>
    </xf>
    <xf numFmtId="44" fontId="15" fillId="3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</cellXfs>
  <cellStyles count="9">
    <cellStyle name="Comma 2" xfId="4" xr:uid="{00000000-0005-0000-0000-000000000000}"/>
    <cellStyle name="Comma 3" xfId="8" xr:uid="{00000000-0005-0000-0000-000001000000}"/>
    <cellStyle name="Currency 2" xfId="5" xr:uid="{00000000-0005-0000-0000-000002000000}"/>
    <cellStyle name="Currency 3" xfId="7" xr:uid="{00000000-0005-0000-0000-000003000000}"/>
    <cellStyle name="Normal" xfId="0" builtinId="0"/>
    <cellStyle name="Normal 4" xfId="3" xr:uid="{00000000-0005-0000-0000-000005000000}"/>
    <cellStyle name="Normal_FIRSTBUD" xfId="2" xr:uid="{00000000-0005-0000-0000-000006000000}"/>
    <cellStyle name="Percent" xfId="1" builtinId="5"/>
    <cellStyle name="Percent 2" xfId="6" xr:uid="{00000000-0005-0000-0000-000008000000}"/>
  </cellStyles>
  <dxfs count="0"/>
  <tableStyles count="0" defaultTableStyle="TableStyleMedium2" defaultPivotStyle="PivotStyleLight16"/>
  <colors>
    <mruColors>
      <color rgb="FFFFFFCC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4"/>
  <sheetViews>
    <sheetView tabSelected="1" topLeftCell="A5" zoomScaleNormal="100" workbookViewId="0">
      <selection activeCell="E56" sqref="E56"/>
    </sheetView>
  </sheetViews>
  <sheetFormatPr defaultRowHeight="14.25"/>
  <cols>
    <col min="1" max="1" width="16.5703125" style="1" customWidth="1"/>
    <col min="2" max="2" width="27" style="1" customWidth="1"/>
    <col min="3" max="3" width="9.140625" style="1"/>
    <col min="4" max="4" width="2.28515625" style="1" customWidth="1"/>
    <col min="5" max="5" width="17.5703125" style="1" customWidth="1"/>
    <col min="6" max="6" width="1.7109375" style="1" customWidth="1"/>
    <col min="7" max="7" width="17.5703125" style="1" customWidth="1"/>
    <col min="8" max="8" width="1.85546875" style="1" customWidth="1"/>
    <col min="9" max="9" width="17.5703125" style="1" customWidth="1"/>
    <col min="10" max="10" width="9.140625" style="1"/>
    <col min="11" max="11" width="10.5703125" style="1" customWidth="1"/>
    <col min="12" max="12" width="16" style="1" customWidth="1"/>
    <col min="13" max="16384" width="9.140625" style="1"/>
  </cols>
  <sheetData>
    <row r="1" spans="1:12" ht="24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1" customHeigh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38.25" customHeight="1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5" spans="1:12" ht="15">
      <c r="A5" s="40" t="s">
        <v>3</v>
      </c>
      <c r="B5" s="41"/>
      <c r="C5" s="36"/>
      <c r="D5" s="36"/>
      <c r="E5" s="36"/>
      <c r="F5" s="2"/>
      <c r="G5" s="2"/>
      <c r="H5" s="84" t="s">
        <v>4</v>
      </c>
      <c r="I5" s="84"/>
      <c r="J5" s="36"/>
      <c r="K5" s="36"/>
      <c r="L5" s="36"/>
    </row>
    <row r="6" spans="1:12" ht="15">
      <c r="A6" s="40" t="s">
        <v>5</v>
      </c>
      <c r="B6" s="41"/>
      <c r="C6" s="79"/>
      <c r="D6" s="79"/>
      <c r="E6" s="79"/>
      <c r="F6" s="2"/>
      <c r="G6" s="2"/>
      <c r="H6" s="69" t="s">
        <v>6</v>
      </c>
      <c r="I6" s="69"/>
      <c r="J6" s="3" t="s">
        <v>7</v>
      </c>
      <c r="K6" s="80"/>
      <c r="L6" s="81"/>
    </row>
    <row r="7" spans="1:12" ht="15">
      <c r="A7" s="40" t="s">
        <v>8</v>
      </c>
      <c r="B7" s="41"/>
      <c r="C7" s="36"/>
      <c r="D7" s="36"/>
      <c r="E7" s="36"/>
      <c r="F7" s="2"/>
      <c r="G7" s="2"/>
      <c r="H7" s="83" t="s">
        <v>9</v>
      </c>
      <c r="I7" s="83"/>
      <c r="J7" s="36"/>
      <c r="K7" s="36"/>
      <c r="L7" s="36"/>
    </row>
    <row r="8" spans="1:12" ht="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ht="15">
      <c r="A9" s="42" t="s">
        <v>10</v>
      </c>
      <c r="B9" s="43"/>
      <c r="C9" s="36"/>
      <c r="D9" s="36"/>
      <c r="E9" s="36"/>
      <c r="F9" s="4"/>
      <c r="G9" s="4"/>
      <c r="H9" s="4"/>
      <c r="I9" s="82" t="s">
        <v>11</v>
      </c>
      <c r="J9" s="82"/>
      <c r="K9" s="82" t="s">
        <v>12</v>
      </c>
      <c r="L9" s="82"/>
    </row>
    <row r="10" spans="1:12" ht="15">
      <c r="A10" s="42" t="s">
        <v>13</v>
      </c>
      <c r="B10" s="43"/>
      <c r="C10" s="36"/>
      <c r="D10" s="36"/>
      <c r="E10" s="36"/>
      <c r="F10" s="4"/>
      <c r="G10" s="38" t="s">
        <v>14</v>
      </c>
      <c r="H10" s="38"/>
      <c r="I10" s="35">
        <v>0</v>
      </c>
      <c r="J10" s="35"/>
      <c r="K10" s="35">
        <v>0</v>
      </c>
      <c r="L10" s="35"/>
    </row>
    <row r="12" spans="1:12" ht="15">
      <c r="K12" s="78" t="s">
        <v>15</v>
      </c>
      <c r="L12" s="78"/>
    </row>
    <row r="13" spans="1:12" ht="15">
      <c r="A13" s="45" t="s">
        <v>16</v>
      </c>
      <c r="B13" s="45"/>
      <c r="C13" s="8" t="s">
        <v>17</v>
      </c>
      <c r="D13" s="57"/>
      <c r="E13" s="59" t="s">
        <v>18</v>
      </c>
      <c r="F13" s="55"/>
      <c r="G13" s="59" t="s">
        <v>19</v>
      </c>
      <c r="H13" s="57"/>
      <c r="I13" s="61" t="s">
        <v>20</v>
      </c>
      <c r="K13" s="77" t="s">
        <v>21</v>
      </c>
      <c r="L13" s="77"/>
    </row>
    <row r="14" spans="1:12" ht="15">
      <c r="A14" s="44" t="s">
        <v>22</v>
      </c>
      <c r="B14" s="44"/>
      <c r="C14" s="6"/>
      <c r="D14" s="57"/>
      <c r="E14" s="60"/>
      <c r="F14" s="55"/>
      <c r="G14" s="60"/>
      <c r="H14" s="57"/>
      <c r="I14" s="62"/>
    </row>
    <row r="15" spans="1:12">
      <c r="A15" s="39" t="s">
        <v>23</v>
      </c>
      <c r="B15" s="39"/>
      <c r="C15" s="9">
        <v>61010</v>
      </c>
      <c r="D15" s="57"/>
      <c r="E15" s="21">
        <v>0</v>
      </c>
      <c r="F15" s="55"/>
      <c r="G15" s="24">
        <v>0</v>
      </c>
      <c r="H15" s="57"/>
      <c r="I15" s="14">
        <f>E15+G15</f>
        <v>0</v>
      </c>
    </row>
    <row r="16" spans="1:12">
      <c r="A16" s="39" t="s">
        <v>24</v>
      </c>
      <c r="B16" s="39"/>
      <c r="C16" s="9">
        <v>61013</v>
      </c>
      <c r="D16" s="57"/>
      <c r="E16" s="21">
        <v>0</v>
      </c>
      <c r="F16" s="55"/>
      <c r="G16" s="24">
        <v>0</v>
      </c>
      <c r="H16" s="57"/>
      <c r="I16" s="14">
        <f t="shared" ref="I16:I51" si="0">E16+G16</f>
        <v>0</v>
      </c>
    </row>
    <row r="17" spans="1:12">
      <c r="A17" s="39" t="s">
        <v>25</v>
      </c>
      <c r="B17" s="39"/>
      <c r="C17" s="9">
        <v>61016</v>
      </c>
      <c r="D17" s="57"/>
      <c r="E17" s="21">
        <v>0</v>
      </c>
      <c r="F17" s="55"/>
      <c r="G17" s="24">
        <v>0</v>
      </c>
      <c r="H17" s="57"/>
      <c r="I17" s="14">
        <f t="shared" si="0"/>
        <v>0</v>
      </c>
      <c r="K17" s="52" t="s">
        <v>26</v>
      </c>
      <c r="L17" s="52"/>
    </row>
    <row r="18" spans="1:12">
      <c r="A18" s="47" t="s">
        <v>27</v>
      </c>
      <c r="B18" s="47"/>
      <c r="C18" s="10">
        <v>61050</v>
      </c>
      <c r="D18" s="57"/>
      <c r="E18" s="21">
        <v>0</v>
      </c>
      <c r="F18" s="55"/>
      <c r="G18" s="24">
        <v>0</v>
      </c>
      <c r="H18" s="57"/>
      <c r="I18" s="14">
        <f t="shared" si="0"/>
        <v>0</v>
      </c>
      <c r="K18" s="52"/>
      <c r="L18" s="52"/>
    </row>
    <row r="19" spans="1:12">
      <c r="A19" s="47" t="s">
        <v>28</v>
      </c>
      <c r="B19" s="47"/>
      <c r="C19" s="10">
        <v>61055</v>
      </c>
      <c r="D19" s="57"/>
      <c r="E19" s="21">
        <v>0</v>
      </c>
      <c r="F19" s="55"/>
      <c r="G19" s="24">
        <v>0</v>
      </c>
      <c r="H19" s="57"/>
      <c r="I19" s="14">
        <f t="shared" si="0"/>
        <v>0</v>
      </c>
      <c r="K19" s="52"/>
      <c r="L19" s="52"/>
    </row>
    <row r="20" spans="1:12">
      <c r="A20" s="47" t="s">
        <v>29</v>
      </c>
      <c r="B20" s="47"/>
      <c r="C20" s="10">
        <v>61130</v>
      </c>
      <c r="D20" s="57"/>
      <c r="E20" s="21">
        <v>0</v>
      </c>
      <c r="F20" s="55"/>
      <c r="G20" s="24">
        <v>0</v>
      </c>
      <c r="H20" s="57"/>
      <c r="I20" s="14">
        <f t="shared" si="0"/>
        <v>0</v>
      </c>
      <c r="K20" s="52"/>
      <c r="L20" s="52"/>
    </row>
    <row r="21" spans="1:12">
      <c r="A21" s="47" t="s">
        <v>30</v>
      </c>
      <c r="B21" s="47"/>
      <c r="C21" s="10">
        <v>61530</v>
      </c>
      <c r="D21" s="57"/>
      <c r="E21" s="21">
        <v>0</v>
      </c>
      <c r="F21" s="55"/>
      <c r="G21" s="24">
        <v>0</v>
      </c>
      <c r="H21" s="57"/>
      <c r="I21" s="14">
        <f t="shared" si="0"/>
        <v>0</v>
      </c>
      <c r="K21" s="52"/>
      <c r="L21" s="52"/>
    </row>
    <row r="22" spans="1:12" ht="15">
      <c r="A22" s="46" t="s">
        <v>31</v>
      </c>
      <c r="B22" s="46"/>
      <c r="C22" s="10">
        <v>62113</v>
      </c>
      <c r="D22" s="57"/>
      <c r="E22" s="21">
        <v>0</v>
      </c>
      <c r="F22" s="55"/>
      <c r="G22" s="24">
        <v>0</v>
      </c>
      <c r="H22" s="57"/>
      <c r="I22" s="14">
        <f t="shared" si="0"/>
        <v>0</v>
      </c>
      <c r="K22" s="52"/>
      <c r="L22" s="52"/>
    </row>
    <row r="23" spans="1:12" ht="15">
      <c r="A23" s="46" t="s">
        <v>32</v>
      </c>
      <c r="B23" s="46"/>
      <c r="C23" s="10">
        <v>74800</v>
      </c>
      <c r="D23" s="57"/>
      <c r="E23" s="21">
        <v>0</v>
      </c>
      <c r="F23" s="55"/>
      <c r="G23" s="24">
        <v>0</v>
      </c>
      <c r="H23" s="57"/>
      <c r="I23" s="14">
        <f t="shared" si="0"/>
        <v>0</v>
      </c>
      <c r="K23" s="52"/>
      <c r="L23" s="52"/>
    </row>
    <row r="24" spans="1:12" ht="15">
      <c r="A24" s="68" t="s">
        <v>33</v>
      </c>
      <c r="B24" s="68"/>
      <c r="C24" s="9"/>
      <c r="D24" s="57"/>
      <c r="E24" s="22"/>
      <c r="F24" s="55"/>
      <c r="G24" s="22"/>
      <c r="H24" s="57"/>
      <c r="I24" s="13"/>
      <c r="K24" s="52"/>
      <c r="L24" s="52"/>
    </row>
    <row r="25" spans="1:12">
      <c r="A25" s="51" t="s">
        <v>34</v>
      </c>
      <c r="B25" s="51"/>
      <c r="C25" s="11">
        <v>73003</v>
      </c>
      <c r="D25" s="57"/>
      <c r="E25" s="23">
        <v>0</v>
      </c>
      <c r="F25" s="55"/>
      <c r="G25" s="25">
        <v>0</v>
      </c>
      <c r="H25" s="57"/>
      <c r="I25" s="14">
        <f t="shared" si="0"/>
        <v>0</v>
      </c>
      <c r="K25" s="52"/>
      <c r="L25" s="52"/>
    </row>
    <row r="26" spans="1:12">
      <c r="A26" s="51" t="s">
        <v>35</v>
      </c>
      <c r="B26" s="51"/>
      <c r="C26" s="11">
        <v>73005</v>
      </c>
      <c r="D26" s="57"/>
      <c r="E26" s="23">
        <v>0</v>
      </c>
      <c r="F26" s="55"/>
      <c r="G26" s="25">
        <v>0</v>
      </c>
      <c r="H26" s="57"/>
      <c r="I26" s="14">
        <f t="shared" si="0"/>
        <v>0</v>
      </c>
      <c r="K26" s="52"/>
      <c r="L26" s="52"/>
    </row>
    <row r="27" spans="1:12" ht="14.25" customHeight="1">
      <c r="A27" s="51" t="s">
        <v>36</v>
      </c>
      <c r="B27" s="51"/>
      <c r="C27" s="11">
        <v>73006</v>
      </c>
      <c r="D27" s="57"/>
      <c r="E27" s="23">
        <v>0</v>
      </c>
      <c r="F27" s="55"/>
      <c r="G27" s="25">
        <v>0</v>
      </c>
      <c r="H27" s="57"/>
      <c r="I27" s="14">
        <f t="shared" si="0"/>
        <v>0</v>
      </c>
      <c r="K27" s="52"/>
      <c r="L27" s="52"/>
    </row>
    <row r="28" spans="1:12" ht="15">
      <c r="A28" s="49" t="s">
        <v>37</v>
      </c>
      <c r="B28" s="50"/>
      <c r="C28" s="9"/>
      <c r="D28" s="57"/>
      <c r="E28" s="22"/>
      <c r="F28" s="55"/>
      <c r="G28" s="22"/>
      <c r="H28" s="57"/>
      <c r="I28" s="13"/>
      <c r="K28" s="52"/>
      <c r="L28" s="52"/>
    </row>
    <row r="29" spans="1:12">
      <c r="A29" s="5" t="s">
        <v>38</v>
      </c>
      <c r="B29" s="5"/>
      <c r="C29" s="11">
        <v>74517</v>
      </c>
      <c r="D29" s="57"/>
      <c r="E29" s="23">
        <v>0</v>
      </c>
      <c r="F29" s="55"/>
      <c r="G29" s="25">
        <v>0</v>
      </c>
      <c r="H29" s="57"/>
      <c r="I29" s="14">
        <v>0</v>
      </c>
      <c r="K29" s="52"/>
      <c r="L29" s="52"/>
    </row>
    <row r="30" spans="1:12">
      <c r="A30" s="48" t="s">
        <v>39</v>
      </c>
      <c r="B30" s="48"/>
      <c r="C30" s="10">
        <v>73304</v>
      </c>
      <c r="D30" s="57"/>
      <c r="E30" s="21">
        <v>0</v>
      </c>
      <c r="F30" s="55"/>
      <c r="G30" s="24">
        <v>0</v>
      </c>
      <c r="H30" s="57"/>
      <c r="I30" s="14">
        <f t="shared" si="0"/>
        <v>0</v>
      </c>
    </row>
    <row r="31" spans="1:12">
      <c r="A31" s="7" t="s">
        <v>40</v>
      </c>
      <c r="B31" s="7"/>
      <c r="C31" s="10">
        <v>73487</v>
      </c>
      <c r="D31" s="57"/>
      <c r="E31" s="21">
        <v>0</v>
      </c>
      <c r="F31" s="55"/>
      <c r="G31" s="24">
        <v>0</v>
      </c>
      <c r="H31" s="57"/>
      <c r="I31" s="14">
        <f t="shared" si="0"/>
        <v>0</v>
      </c>
    </row>
    <row r="32" spans="1:12">
      <c r="A32" s="7" t="s">
        <v>41</v>
      </c>
      <c r="B32" s="7"/>
      <c r="C32" s="10">
        <v>74233</v>
      </c>
      <c r="D32" s="57"/>
      <c r="E32" s="21">
        <v>0</v>
      </c>
      <c r="F32" s="55"/>
      <c r="G32" s="24">
        <v>0</v>
      </c>
      <c r="H32" s="57"/>
      <c r="I32" s="14">
        <f t="shared" si="0"/>
        <v>0</v>
      </c>
    </row>
    <row r="33" spans="1:9">
      <c r="A33" s="7" t="s">
        <v>42</v>
      </c>
      <c r="B33" s="7"/>
      <c r="C33" s="10">
        <v>78001</v>
      </c>
      <c r="D33" s="57"/>
      <c r="E33" s="21">
        <v>0</v>
      </c>
      <c r="F33" s="55"/>
      <c r="G33" s="24">
        <v>0</v>
      </c>
      <c r="H33" s="57"/>
      <c r="I33" s="14">
        <f t="shared" si="0"/>
        <v>0</v>
      </c>
    </row>
    <row r="34" spans="1:9">
      <c r="A34" s="7" t="s">
        <v>43</v>
      </c>
      <c r="B34" s="7"/>
      <c r="C34" s="10">
        <v>78010</v>
      </c>
      <c r="D34" s="57"/>
      <c r="E34" s="21">
        <v>0</v>
      </c>
      <c r="F34" s="55"/>
      <c r="G34" s="24">
        <v>0</v>
      </c>
      <c r="H34" s="57"/>
      <c r="I34" s="14">
        <f t="shared" si="0"/>
        <v>0</v>
      </c>
    </row>
    <row r="35" spans="1:9">
      <c r="A35" s="7" t="s">
        <v>44</v>
      </c>
      <c r="B35" s="7"/>
      <c r="C35" s="10">
        <v>73041</v>
      </c>
      <c r="D35" s="57"/>
      <c r="E35" s="21">
        <v>0</v>
      </c>
      <c r="F35" s="55"/>
      <c r="G35" s="24">
        <v>0</v>
      </c>
      <c r="H35" s="57"/>
      <c r="I35" s="14">
        <f t="shared" si="0"/>
        <v>0</v>
      </c>
    </row>
    <row r="36" spans="1:9">
      <c r="A36" s="7" t="s">
        <v>45</v>
      </c>
      <c r="B36" s="7"/>
      <c r="C36" s="10">
        <v>73066</v>
      </c>
      <c r="D36" s="57"/>
      <c r="E36" s="21">
        <v>0</v>
      </c>
      <c r="F36" s="55"/>
      <c r="G36" s="24">
        <v>0</v>
      </c>
      <c r="H36" s="57"/>
      <c r="I36" s="14">
        <f t="shared" si="0"/>
        <v>0</v>
      </c>
    </row>
    <row r="37" spans="1:9">
      <c r="A37" s="66" t="s">
        <v>46</v>
      </c>
      <c r="B37" s="66"/>
      <c r="C37" s="18"/>
      <c r="D37" s="57"/>
      <c r="E37" s="21">
        <v>0</v>
      </c>
      <c r="F37" s="55"/>
      <c r="G37" s="24">
        <v>0</v>
      </c>
      <c r="H37" s="57"/>
      <c r="I37" s="14">
        <f t="shared" si="0"/>
        <v>0</v>
      </c>
    </row>
    <row r="38" spans="1:9">
      <c r="A38" s="66" t="s">
        <v>46</v>
      </c>
      <c r="B38" s="66"/>
      <c r="C38" s="18"/>
      <c r="D38" s="57"/>
      <c r="E38" s="21">
        <v>0</v>
      </c>
      <c r="F38" s="55"/>
      <c r="G38" s="24">
        <v>0</v>
      </c>
      <c r="H38" s="57"/>
      <c r="I38" s="14">
        <f t="shared" si="0"/>
        <v>0</v>
      </c>
    </row>
    <row r="39" spans="1:9" ht="15">
      <c r="A39" s="68" t="s">
        <v>47</v>
      </c>
      <c r="B39" s="68"/>
      <c r="C39" s="9"/>
      <c r="D39" s="57"/>
      <c r="E39" s="22"/>
      <c r="F39" s="55"/>
      <c r="G39" s="22"/>
      <c r="H39" s="57"/>
      <c r="I39" s="13"/>
    </row>
    <row r="40" spans="1:9">
      <c r="A40" s="48" t="s">
        <v>48</v>
      </c>
      <c r="B40" s="48"/>
      <c r="C40" s="10">
        <v>73021</v>
      </c>
      <c r="D40" s="57"/>
      <c r="E40" s="21">
        <v>0</v>
      </c>
      <c r="F40" s="55"/>
      <c r="G40" s="24">
        <v>0</v>
      </c>
      <c r="H40" s="57"/>
      <c r="I40" s="14">
        <f t="shared" si="0"/>
        <v>0</v>
      </c>
    </row>
    <row r="41" spans="1:9">
      <c r="A41" s="48" t="s">
        <v>49</v>
      </c>
      <c r="B41" s="48"/>
      <c r="C41" s="10">
        <v>73030</v>
      </c>
      <c r="D41" s="57"/>
      <c r="E41" s="21">
        <v>0</v>
      </c>
      <c r="F41" s="55"/>
      <c r="G41" s="24">
        <v>0</v>
      </c>
      <c r="H41" s="57"/>
      <c r="I41" s="14">
        <f t="shared" si="0"/>
        <v>0</v>
      </c>
    </row>
    <row r="42" spans="1:9" ht="15">
      <c r="A42" s="68" t="s">
        <v>50</v>
      </c>
      <c r="B42" s="68"/>
      <c r="C42" s="9"/>
      <c r="D42" s="57"/>
      <c r="E42" s="22"/>
      <c r="F42" s="55"/>
      <c r="G42" s="22"/>
      <c r="H42" s="57"/>
      <c r="I42" s="13"/>
    </row>
    <row r="43" spans="1:9">
      <c r="A43" s="51" t="s">
        <v>51</v>
      </c>
      <c r="B43" s="51"/>
      <c r="C43" s="11">
        <v>74600</v>
      </c>
      <c r="D43" s="57"/>
      <c r="E43" s="23">
        <v>0</v>
      </c>
      <c r="F43" s="55"/>
      <c r="G43" s="25">
        <v>0</v>
      </c>
      <c r="H43" s="57"/>
      <c r="I43" s="14">
        <f t="shared" si="0"/>
        <v>0</v>
      </c>
    </row>
    <row r="44" spans="1:9">
      <c r="A44" s="51" t="s">
        <v>29</v>
      </c>
      <c r="B44" s="51"/>
      <c r="C44" s="11">
        <v>74601</v>
      </c>
      <c r="D44" s="57"/>
      <c r="E44" s="23">
        <v>0</v>
      </c>
      <c r="F44" s="55"/>
      <c r="G44" s="25">
        <v>0</v>
      </c>
      <c r="H44" s="57"/>
      <c r="I44" s="14">
        <f t="shared" si="0"/>
        <v>0</v>
      </c>
    </row>
    <row r="45" spans="1:9" ht="15">
      <c r="A45" s="68" t="s">
        <v>52</v>
      </c>
      <c r="B45" s="68"/>
      <c r="C45" s="9"/>
      <c r="D45" s="57"/>
      <c r="E45" s="22"/>
      <c r="F45" s="55"/>
      <c r="G45" s="22"/>
      <c r="H45" s="57"/>
      <c r="I45" s="13"/>
    </row>
    <row r="46" spans="1:9">
      <c r="A46" s="5" t="s">
        <v>53</v>
      </c>
      <c r="B46" s="19"/>
      <c r="C46" s="11">
        <v>78050</v>
      </c>
      <c r="D46" s="57"/>
      <c r="E46" s="23">
        <v>0</v>
      </c>
      <c r="F46" s="55"/>
      <c r="G46" s="25">
        <v>0</v>
      </c>
      <c r="H46" s="57"/>
      <c r="I46" s="14">
        <f t="shared" si="0"/>
        <v>0</v>
      </c>
    </row>
    <row r="47" spans="1:9">
      <c r="A47" s="5" t="s">
        <v>54</v>
      </c>
      <c r="B47" s="19"/>
      <c r="C47" s="11">
        <v>78051</v>
      </c>
      <c r="D47" s="57"/>
      <c r="E47" s="23">
        <v>0</v>
      </c>
      <c r="F47" s="55"/>
      <c r="G47" s="25">
        <v>0</v>
      </c>
      <c r="H47" s="57"/>
      <c r="I47" s="14">
        <f t="shared" si="0"/>
        <v>0</v>
      </c>
    </row>
    <row r="48" spans="1:9">
      <c r="A48" s="5" t="s">
        <v>55</v>
      </c>
      <c r="B48" s="19"/>
      <c r="C48" s="11">
        <v>78052</v>
      </c>
      <c r="D48" s="57"/>
      <c r="E48" s="23">
        <v>0</v>
      </c>
      <c r="F48" s="55"/>
      <c r="G48" s="25">
        <v>0</v>
      </c>
      <c r="H48" s="57"/>
      <c r="I48" s="14">
        <f t="shared" si="0"/>
        <v>0</v>
      </c>
    </row>
    <row r="49" spans="1:9">
      <c r="A49" s="5" t="s">
        <v>56</v>
      </c>
      <c r="B49" s="19"/>
      <c r="C49" s="11">
        <v>78053</v>
      </c>
      <c r="D49" s="57"/>
      <c r="E49" s="23">
        <v>0</v>
      </c>
      <c r="F49" s="55"/>
      <c r="G49" s="25">
        <v>0</v>
      </c>
      <c r="H49" s="57"/>
      <c r="I49" s="14">
        <f t="shared" si="0"/>
        <v>0</v>
      </c>
    </row>
    <row r="50" spans="1:9">
      <c r="A50" s="5" t="s">
        <v>57</v>
      </c>
      <c r="B50" s="19"/>
      <c r="C50" s="11">
        <v>78054</v>
      </c>
      <c r="D50" s="57"/>
      <c r="E50" s="23">
        <v>0</v>
      </c>
      <c r="F50" s="55"/>
      <c r="G50" s="25">
        <v>0</v>
      </c>
      <c r="H50" s="57"/>
      <c r="I50" s="14">
        <f t="shared" si="0"/>
        <v>0</v>
      </c>
    </row>
    <row r="51" spans="1:9" ht="15.75" thickBot="1">
      <c r="A51" s="68" t="s">
        <v>58</v>
      </c>
      <c r="B51" s="68"/>
      <c r="C51" s="12">
        <v>79995</v>
      </c>
      <c r="D51" s="57"/>
      <c r="E51" s="23">
        <v>0</v>
      </c>
      <c r="F51" s="55"/>
      <c r="G51" s="25">
        <v>0</v>
      </c>
      <c r="H51" s="57"/>
      <c r="I51" s="14">
        <f t="shared" si="0"/>
        <v>0</v>
      </c>
    </row>
    <row r="52" spans="1:9" ht="15" thickBot="1">
      <c r="A52" s="67" t="s">
        <v>59</v>
      </c>
      <c r="B52" s="67"/>
      <c r="C52" s="34">
        <v>0.59499999999999997</v>
      </c>
      <c r="D52" s="57"/>
      <c r="E52" s="13"/>
      <c r="F52" s="55"/>
      <c r="G52" s="13"/>
      <c r="H52" s="57"/>
    </row>
    <row r="53" spans="1:9" ht="15">
      <c r="A53" s="63" t="s">
        <v>60</v>
      </c>
      <c r="B53" s="64"/>
      <c r="C53" s="65"/>
      <c r="D53" s="57"/>
      <c r="E53" s="14">
        <f>SUM(E15:E52)</f>
        <v>0</v>
      </c>
      <c r="F53" s="55"/>
      <c r="G53" s="14">
        <f>SUM(G15:G52)</f>
        <v>0</v>
      </c>
      <c r="H53" s="57"/>
      <c r="I53" s="14">
        <f>SUM(I15:I52)</f>
        <v>0</v>
      </c>
    </row>
    <row r="54" spans="1:9" ht="15" customHeight="1">
      <c r="A54" s="63" t="s">
        <v>61</v>
      </c>
      <c r="B54" s="64"/>
      <c r="C54" s="65"/>
      <c r="D54" s="57"/>
      <c r="E54" s="14">
        <f>E53-E51</f>
        <v>0</v>
      </c>
      <c r="F54" s="55"/>
      <c r="G54" s="14">
        <f>G53-G51</f>
        <v>0</v>
      </c>
      <c r="H54" s="57"/>
      <c r="I54" s="14">
        <f>I53-I51</f>
        <v>0</v>
      </c>
    </row>
    <row r="55" spans="1:9" ht="15" customHeight="1">
      <c r="A55" s="63" t="s">
        <v>62</v>
      </c>
      <c r="B55" s="64"/>
      <c r="C55" s="65"/>
      <c r="D55" s="57"/>
      <c r="E55" s="14">
        <f>E53-E43-E44-E25-E26-E27-E29-E46-E47-E48-E49-E50-E51+(IF(E46&gt;=25000,25000,E46)+(IF(E47&gt;=25000,25000,E47)+(IF(E48&gt;=25000,25000,E48)+(IF(E49&gt;=25000,25000,E49)+(IF(E50&gt;=25000,25000,E50))))))</f>
        <v>0</v>
      </c>
      <c r="F55" s="56"/>
      <c r="G55" s="14">
        <f>G53-G43-G44-G25-G26-G27-G29-G46-G47-G48-G49-G50-G51+(IF(G46&gt;=25000,25000,G46)+(IF(G47&gt;=25000,25000,G47)+(IF(G48&gt;=25000,25000,G48)+(IF(G49&gt;=25000,25000,G49)+(IF(G50&gt;=25000,25000,G50))))))</f>
        <v>0</v>
      </c>
      <c r="H55" s="58"/>
      <c r="I55" s="14">
        <f>I53-I43-I44-I25-I26-I27-I29-I46-I47-I48-I49-I50-I51+(IF(I46&gt;=25000,25000,I46)+(IF(I47&gt;=25000,25000,I47)+(IF(I48&gt;=25000,25000,I48)+(IF(I49&gt;=25000,25000,I49)+(IF(I50&gt;=25000,25000,I50))))))</f>
        <v>0</v>
      </c>
    </row>
    <row r="56" spans="1:9" ht="15">
      <c r="A56" s="63"/>
      <c r="B56" s="64"/>
      <c r="C56" s="65"/>
    </row>
    <row r="58" spans="1:9" ht="15" customHeight="1">
      <c r="B58" s="53" t="s">
        <v>63</v>
      </c>
      <c r="C58" s="53"/>
      <c r="D58" s="15"/>
      <c r="E58" s="33" t="e">
        <f>E51/E55</f>
        <v>#DIV/0!</v>
      </c>
      <c r="F58" s="16"/>
      <c r="G58" s="16"/>
      <c r="H58" s="16"/>
      <c r="I58" s="33" t="e">
        <f>I51/I55</f>
        <v>#DIV/0!</v>
      </c>
    </row>
    <row r="59" spans="1:9" ht="14.25" customHeight="1">
      <c r="A59" s="54" t="s">
        <v>64</v>
      </c>
      <c r="B59" s="54"/>
      <c r="C59" s="54"/>
      <c r="D59" s="15"/>
      <c r="E59" s="70" t="e">
        <f>IF(E58=$C$52, "check","Warning: IDC does not match rate provided in C53")</f>
        <v>#DIV/0!</v>
      </c>
      <c r="F59" s="17"/>
      <c r="G59" s="17"/>
      <c r="H59" s="17"/>
      <c r="I59" s="70" t="e">
        <f>IF(I58=$C$52, ,"Warning: IDC does not match rate provided in C53")</f>
        <v>#DIV/0!</v>
      </c>
    </row>
    <row r="60" spans="1:9">
      <c r="A60" s="54"/>
      <c r="B60" s="54"/>
      <c r="C60" s="54"/>
      <c r="D60" s="15"/>
      <c r="E60" s="70"/>
      <c r="F60" s="15"/>
      <c r="G60" s="15"/>
      <c r="H60" s="15"/>
      <c r="I60" s="70"/>
    </row>
    <row r="61" spans="1:9">
      <c r="A61" s="54"/>
      <c r="B61" s="54"/>
      <c r="C61" s="54"/>
      <c r="D61" s="15"/>
      <c r="E61" s="70"/>
      <c r="F61" s="15"/>
      <c r="G61" s="15"/>
      <c r="H61" s="15"/>
      <c r="I61" s="70"/>
    </row>
    <row r="62" spans="1:9">
      <c r="A62" s="54"/>
      <c r="B62" s="54"/>
      <c r="C62" s="54"/>
      <c r="D62" s="15"/>
      <c r="E62" s="70"/>
      <c r="F62" s="15"/>
      <c r="G62" s="15"/>
      <c r="H62" s="15"/>
      <c r="I62" s="70"/>
    </row>
    <row r="65" spans="1:12" ht="15">
      <c r="A65" s="71" t="s">
        <v>65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</row>
    <row r="66" spans="1:1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</row>
    <row r="68" spans="1:1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</row>
    <row r="69" spans="1:1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</row>
    <row r="70" spans="1:1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</row>
    <row r="71" spans="1:12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</row>
    <row r="72" spans="1:1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</row>
    <row r="73" spans="1:12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</row>
    <row r="74" spans="1:1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</row>
  </sheetData>
  <sheetProtection sheet="1" objects="1" scenarios="1" formatCells="0" formatColumns="0" formatRows="0"/>
  <mergeCells count="72">
    <mergeCell ref="A65:L65"/>
    <mergeCell ref="A66:L74"/>
    <mergeCell ref="A1:L1"/>
    <mergeCell ref="A2:L2"/>
    <mergeCell ref="A3:L3"/>
    <mergeCell ref="K13:L13"/>
    <mergeCell ref="K12:L12"/>
    <mergeCell ref="C5:E5"/>
    <mergeCell ref="J5:L5"/>
    <mergeCell ref="C6:E6"/>
    <mergeCell ref="K6:L6"/>
    <mergeCell ref="C9:E9"/>
    <mergeCell ref="I9:J9"/>
    <mergeCell ref="K9:L9"/>
    <mergeCell ref="H7:I7"/>
    <mergeCell ref="H5:I5"/>
    <mergeCell ref="H6:I6"/>
    <mergeCell ref="C10:E10"/>
    <mergeCell ref="A44:B44"/>
    <mergeCell ref="A43:B43"/>
    <mergeCell ref="I59:I62"/>
    <mergeCell ref="E59:E62"/>
    <mergeCell ref="A45:B45"/>
    <mergeCell ref="A19:B19"/>
    <mergeCell ref="A18:B18"/>
    <mergeCell ref="A17:B17"/>
    <mergeCell ref="A42:B42"/>
    <mergeCell ref="A41:B41"/>
    <mergeCell ref="A40:B40"/>
    <mergeCell ref="A37:B37"/>
    <mergeCell ref="A39:B39"/>
    <mergeCell ref="A24:B24"/>
    <mergeCell ref="K17:L29"/>
    <mergeCell ref="B58:C58"/>
    <mergeCell ref="A59:C62"/>
    <mergeCell ref="F13:F55"/>
    <mergeCell ref="H13:H55"/>
    <mergeCell ref="E13:E14"/>
    <mergeCell ref="G13:G14"/>
    <mergeCell ref="I13:I14"/>
    <mergeCell ref="D13:D55"/>
    <mergeCell ref="A56:C56"/>
    <mergeCell ref="A53:C53"/>
    <mergeCell ref="A38:B38"/>
    <mergeCell ref="A54:C54"/>
    <mergeCell ref="A55:C55"/>
    <mergeCell ref="A52:B52"/>
    <mergeCell ref="A51:B51"/>
    <mergeCell ref="A23:B23"/>
    <mergeCell ref="A22:B22"/>
    <mergeCell ref="A20:B20"/>
    <mergeCell ref="A21:B21"/>
    <mergeCell ref="A30:B30"/>
    <mergeCell ref="A28:B28"/>
    <mergeCell ref="A27:B27"/>
    <mergeCell ref="A26:B26"/>
    <mergeCell ref="A25:B25"/>
    <mergeCell ref="A16:B16"/>
    <mergeCell ref="A5:B5"/>
    <mergeCell ref="A6:B6"/>
    <mergeCell ref="A7:B7"/>
    <mergeCell ref="A9:B9"/>
    <mergeCell ref="A10:B10"/>
    <mergeCell ref="A15:B15"/>
    <mergeCell ref="A14:B14"/>
    <mergeCell ref="A13:B13"/>
    <mergeCell ref="I10:J10"/>
    <mergeCell ref="K10:L10"/>
    <mergeCell ref="C7:E7"/>
    <mergeCell ref="J7:L7"/>
    <mergeCell ref="A8:L8"/>
    <mergeCell ref="G10:H10"/>
  </mergeCells>
  <phoneticPr fontId="12" type="noConversion"/>
  <pageMargins left="0.25" right="0.25" top="0.75" bottom="0.75" header="0.3" footer="0.3"/>
  <pageSetup scale="6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CBC5-B70E-4A55-9338-42EC47E38DA4}">
  <sheetPr>
    <pageSetUpPr fitToPage="1"/>
  </sheetPr>
  <dimension ref="A1:L74"/>
  <sheetViews>
    <sheetView topLeftCell="A3" zoomScaleNormal="100" workbookViewId="0">
      <selection activeCell="E55" sqref="E55"/>
    </sheetView>
  </sheetViews>
  <sheetFormatPr defaultRowHeight="14.25"/>
  <cols>
    <col min="1" max="1" width="16.5703125" style="1" customWidth="1"/>
    <col min="2" max="2" width="27" style="1" customWidth="1"/>
    <col min="3" max="3" width="9.140625" style="1"/>
    <col min="4" max="4" width="2.28515625" style="1" customWidth="1"/>
    <col min="5" max="5" width="17.5703125" style="1" customWidth="1"/>
    <col min="6" max="6" width="1.7109375" style="1" customWidth="1"/>
    <col min="7" max="7" width="17.5703125" style="1" customWidth="1"/>
    <col min="8" max="8" width="1.85546875" style="1" customWidth="1"/>
    <col min="9" max="9" width="17.5703125" style="1" customWidth="1"/>
    <col min="10" max="10" width="9.140625" style="1"/>
    <col min="11" max="11" width="10.5703125" style="1" customWidth="1"/>
    <col min="12" max="12" width="16" style="1" customWidth="1"/>
    <col min="13" max="16384" width="9.140625" style="1"/>
  </cols>
  <sheetData>
    <row r="1" spans="1:12" ht="24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1" customHeigh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38.25" customHeight="1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5" spans="1:12" ht="15">
      <c r="A5" s="40" t="s">
        <v>3</v>
      </c>
      <c r="B5" s="41"/>
      <c r="C5" s="36"/>
      <c r="D5" s="36"/>
      <c r="E5" s="36"/>
      <c r="F5" s="2"/>
      <c r="G5" s="2"/>
      <c r="H5" s="84" t="s">
        <v>4</v>
      </c>
      <c r="I5" s="84"/>
      <c r="J5" s="36"/>
      <c r="K5" s="36"/>
      <c r="L5" s="36"/>
    </row>
    <row r="6" spans="1:12" ht="15">
      <c r="A6" s="40" t="s">
        <v>5</v>
      </c>
      <c r="B6" s="41"/>
      <c r="C6" s="79"/>
      <c r="D6" s="79"/>
      <c r="E6" s="79"/>
      <c r="F6" s="2"/>
      <c r="G6" s="2"/>
      <c r="H6" s="69" t="s">
        <v>6</v>
      </c>
      <c r="I6" s="69"/>
      <c r="J6" s="3" t="s">
        <v>7</v>
      </c>
      <c r="K6" s="80"/>
      <c r="L6" s="81"/>
    </row>
    <row r="7" spans="1:12" ht="15">
      <c r="A7" s="40" t="s">
        <v>8</v>
      </c>
      <c r="B7" s="41"/>
      <c r="C7" s="36"/>
      <c r="D7" s="36"/>
      <c r="E7" s="36"/>
      <c r="F7" s="2"/>
      <c r="G7" s="2"/>
      <c r="H7" s="83" t="s">
        <v>9</v>
      </c>
      <c r="I7" s="83"/>
      <c r="J7" s="36"/>
      <c r="K7" s="36"/>
      <c r="L7" s="36"/>
    </row>
    <row r="8" spans="1:12" ht="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ht="15">
      <c r="A9" s="42" t="s">
        <v>10</v>
      </c>
      <c r="B9" s="43"/>
      <c r="C9" s="36"/>
      <c r="D9" s="36"/>
      <c r="E9" s="36"/>
      <c r="F9" s="4"/>
      <c r="G9" s="4"/>
      <c r="H9" s="4"/>
      <c r="I9" s="82" t="s">
        <v>11</v>
      </c>
      <c r="J9" s="82"/>
      <c r="K9" s="82" t="s">
        <v>12</v>
      </c>
      <c r="L9" s="82"/>
    </row>
    <row r="10" spans="1:12" ht="15">
      <c r="A10" s="42" t="s">
        <v>13</v>
      </c>
      <c r="B10" s="43"/>
      <c r="C10" s="36"/>
      <c r="D10" s="36"/>
      <c r="E10" s="36"/>
      <c r="F10" s="4"/>
      <c r="G10" s="38" t="s">
        <v>14</v>
      </c>
      <c r="H10" s="38"/>
      <c r="I10" s="35">
        <v>0</v>
      </c>
      <c r="J10" s="35"/>
      <c r="K10" s="35">
        <v>0</v>
      </c>
      <c r="L10" s="35"/>
    </row>
    <row r="12" spans="1:12" ht="15">
      <c r="K12" s="78" t="s">
        <v>15</v>
      </c>
      <c r="L12" s="78"/>
    </row>
    <row r="13" spans="1:12" ht="15">
      <c r="A13" s="45" t="s">
        <v>16</v>
      </c>
      <c r="B13" s="45"/>
      <c r="C13" s="8" t="s">
        <v>17</v>
      </c>
      <c r="D13" s="57"/>
      <c r="E13" s="59" t="s">
        <v>18</v>
      </c>
      <c r="F13" s="55"/>
      <c r="G13" s="59" t="s">
        <v>19</v>
      </c>
      <c r="H13" s="57"/>
      <c r="I13" s="61" t="s">
        <v>20</v>
      </c>
      <c r="K13" s="77" t="s">
        <v>21</v>
      </c>
      <c r="L13" s="77"/>
    </row>
    <row r="14" spans="1:12" ht="15">
      <c r="A14" s="44" t="s">
        <v>22</v>
      </c>
      <c r="B14" s="44"/>
      <c r="C14" s="6"/>
      <c r="D14" s="57"/>
      <c r="E14" s="60"/>
      <c r="F14" s="55"/>
      <c r="G14" s="60"/>
      <c r="H14" s="57"/>
      <c r="I14" s="62"/>
    </row>
    <row r="15" spans="1:12">
      <c r="A15" s="39" t="s">
        <v>23</v>
      </c>
      <c r="B15" s="39"/>
      <c r="C15" s="9">
        <v>61010</v>
      </c>
      <c r="D15" s="57"/>
      <c r="E15" s="21">
        <v>0</v>
      </c>
      <c r="F15" s="55"/>
      <c r="G15" s="24">
        <v>0</v>
      </c>
      <c r="H15" s="57"/>
      <c r="I15" s="14">
        <f>E15+G15</f>
        <v>0</v>
      </c>
    </row>
    <row r="16" spans="1:12">
      <c r="A16" s="39" t="s">
        <v>24</v>
      </c>
      <c r="B16" s="39"/>
      <c r="C16" s="9">
        <v>61013</v>
      </c>
      <c r="D16" s="57"/>
      <c r="E16" s="21">
        <v>0</v>
      </c>
      <c r="F16" s="55"/>
      <c r="G16" s="24">
        <v>0</v>
      </c>
      <c r="H16" s="57"/>
      <c r="I16" s="14">
        <f t="shared" ref="I16:I51" si="0">E16+G16</f>
        <v>0</v>
      </c>
    </row>
    <row r="17" spans="1:12">
      <c r="A17" s="39" t="s">
        <v>25</v>
      </c>
      <c r="B17" s="39"/>
      <c r="C17" s="9">
        <v>61016</v>
      </c>
      <c r="D17" s="57"/>
      <c r="E17" s="21">
        <v>0</v>
      </c>
      <c r="F17" s="55"/>
      <c r="G17" s="24">
        <v>0</v>
      </c>
      <c r="H17" s="57"/>
      <c r="I17" s="14">
        <f t="shared" si="0"/>
        <v>0</v>
      </c>
      <c r="K17" s="52" t="s">
        <v>26</v>
      </c>
      <c r="L17" s="52"/>
    </row>
    <row r="18" spans="1:12">
      <c r="A18" s="47" t="s">
        <v>27</v>
      </c>
      <c r="B18" s="47"/>
      <c r="C18" s="10">
        <v>61050</v>
      </c>
      <c r="D18" s="57"/>
      <c r="E18" s="21">
        <v>0</v>
      </c>
      <c r="F18" s="55"/>
      <c r="G18" s="24">
        <v>0</v>
      </c>
      <c r="H18" s="57"/>
      <c r="I18" s="14">
        <f t="shared" si="0"/>
        <v>0</v>
      </c>
      <c r="K18" s="52"/>
      <c r="L18" s="52"/>
    </row>
    <row r="19" spans="1:12">
      <c r="A19" s="47" t="s">
        <v>28</v>
      </c>
      <c r="B19" s="47"/>
      <c r="C19" s="10">
        <v>61055</v>
      </c>
      <c r="D19" s="57"/>
      <c r="E19" s="21">
        <v>0</v>
      </c>
      <c r="F19" s="55"/>
      <c r="G19" s="24">
        <v>0</v>
      </c>
      <c r="H19" s="57"/>
      <c r="I19" s="14">
        <f t="shared" si="0"/>
        <v>0</v>
      </c>
      <c r="K19" s="52"/>
      <c r="L19" s="52"/>
    </row>
    <row r="20" spans="1:12">
      <c r="A20" s="47" t="s">
        <v>29</v>
      </c>
      <c r="B20" s="47"/>
      <c r="C20" s="10">
        <v>61130</v>
      </c>
      <c r="D20" s="57"/>
      <c r="E20" s="21">
        <v>0</v>
      </c>
      <c r="F20" s="55"/>
      <c r="G20" s="24">
        <v>0</v>
      </c>
      <c r="H20" s="57"/>
      <c r="I20" s="14">
        <f t="shared" si="0"/>
        <v>0</v>
      </c>
      <c r="K20" s="52"/>
      <c r="L20" s="52"/>
    </row>
    <row r="21" spans="1:12">
      <c r="A21" s="47" t="s">
        <v>30</v>
      </c>
      <c r="B21" s="47"/>
      <c r="C21" s="10">
        <v>61530</v>
      </c>
      <c r="D21" s="57"/>
      <c r="E21" s="21">
        <v>0</v>
      </c>
      <c r="F21" s="55"/>
      <c r="G21" s="24">
        <v>0</v>
      </c>
      <c r="H21" s="57"/>
      <c r="I21" s="14">
        <f t="shared" si="0"/>
        <v>0</v>
      </c>
      <c r="K21" s="52"/>
      <c r="L21" s="52"/>
    </row>
    <row r="22" spans="1:12" ht="15">
      <c r="A22" s="46" t="s">
        <v>31</v>
      </c>
      <c r="B22" s="46"/>
      <c r="C22" s="10">
        <v>62113</v>
      </c>
      <c r="D22" s="57"/>
      <c r="E22" s="21">
        <v>0</v>
      </c>
      <c r="F22" s="55"/>
      <c r="G22" s="24">
        <v>0</v>
      </c>
      <c r="H22" s="57"/>
      <c r="I22" s="14">
        <f t="shared" si="0"/>
        <v>0</v>
      </c>
      <c r="K22" s="52"/>
      <c r="L22" s="52"/>
    </row>
    <row r="23" spans="1:12" ht="15">
      <c r="A23" s="46" t="s">
        <v>32</v>
      </c>
      <c r="B23" s="46"/>
      <c r="C23" s="10">
        <v>74800</v>
      </c>
      <c r="D23" s="57"/>
      <c r="E23" s="21">
        <v>0</v>
      </c>
      <c r="F23" s="55"/>
      <c r="G23" s="24">
        <v>0</v>
      </c>
      <c r="H23" s="57"/>
      <c r="I23" s="14">
        <f t="shared" si="0"/>
        <v>0</v>
      </c>
      <c r="K23" s="52"/>
      <c r="L23" s="52"/>
    </row>
    <row r="24" spans="1:12" ht="15">
      <c r="A24" s="68" t="s">
        <v>33</v>
      </c>
      <c r="B24" s="68"/>
      <c r="C24" s="9"/>
      <c r="D24" s="57"/>
      <c r="E24" s="22"/>
      <c r="F24" s="55"/>
      <c r="G24" s="22"/>
      <c r="H24" s="57"/>
      <c r="I24" s="13"/>
      <c r="K24" s="52"/>
      <c r="L24" s="52"/>
    </row>
    <row r="25" spans="1:12">
      <c r="A25" s="51" t="s">
        <v>34</v>
      </c>
      <c r="B25" s="51"/>
      <c r="C25" s="11">
        <v>73003</v>
      </c>
      <c r="D25" s="57"/>
      <c r="E25" s="23">
        <v>0</v>
      </c>
      <c r="F25" s="55"/>
      <c r="G25" s="25">
        <v>0</v>
      </c>
      <c r="H25" s="57"/>
      <c r="I25" s="14">
        <f t="shared" si="0"/>
        <v>0</v>
      </c>
      <c r="K25" s="52"/>
      <c r="L25" s="52"/>
    </row>
    <row r="26" spans="1:12">
      <c r="A26" s="51" t="s">
        <v>35</v>
      </c>
      <c r="B26" s="51"/>
      <c r="C26" s="11">
        <v>73005</v>
      </c>
      <c r="D26" s="57"/>
      <c r="E26" s="23">
        <v>0</v>
      </c>
      <c r="F26" s="55"/>
      <c r="G26" s="25">
        <v>0</v>
      </c>
      <c r="H26" s="57"/>
      <c r="I26" s="14">
        <f t="shared" si="0"/>
        <v>0</v>
      </c>
      <c r="K26" s="52"/>
      <c r="L26" s="52"/>
    </row>
    <row r="27" spans="1:12" ht="14.25" customHeight="1">
      <c r="A27" s="51" t="s">
        <v>36</v>
      </c>
      <c r="B27" s="51"/>
      <c r="C27" s="11">
        <v>73006</v>
      </c>
      <c r="D27" s="57"/>
      <c r="E27" s="23">
        <v>0</v>
      </c>
      <c r="F27" s="55"/>
      <c r="G27" s="25">
        <v>0</v>
      </c>
      <c r="H27" s="57"/>
      <c r="I27" s="14">
        <f t="shared" si="0"/>
        <v>0</v>
      </c>
      <c r="K27" s="52"/>
      <c r="L27" s="52"/>
    </row>
    <row r="28" spans="1:12" ht="15">
      <c r="A28" s="49" t="s">
        <v>37</v>
      </c>
      <c r="B28" s="50"/>
      <c r="C28" s="9"/>
      <c r="D28" s="57"/>
      <c r="E28" s="22"/>
      <c r="F28" s="55"/>
      <c r="G28" s="22"/>
      <c r="H28" s="57"/>
      <c r="I28" s="13"/>
      <c r="K28" s="52"/>
      <c r="L28" s="52"/>
    </row>
    <row r="29" spans="1:12">
      <c r="A29" s="5" t="s">
        <v>38</v>
      </c>
      <c r="B29" s="5"/>
      <c r="C29" s="11">
        <v>74517</v>
      </c>
      <c r="D29" s="57"/>
      <c r="E29" s="23">
        <v>0</v>
      </c>
      <c r="F29" s="55"/>
      <c r="G29" s="25">
        <v>0</v>
      </c>
      <c r="H29" s="57"/>
      <c r="I29" s="14">
        <v>0</v>
      </c>
      <c r="K29" s="52"/>
      <c r="L29" s="52"/>
    </row>
    <row r="30" spans="1:12">
      <c r="A30" s="48" t="s">
        <v>39</v>
      </c>
      <c r="B30" s="48"/>
      <c r="C30" s="10">
        <v>73304</v>
      </c>
      <c r="D30" s="57"/>
      <c r="E30" s="21">
        <v>0</v>
      </c>
      <c r="F30" s="55"/>
      <c r="G30" s="24">
        <v>0</v>
      </c>
      <c r="H30" s="57"/>
      <c r="I30" s="14">
        <f t="shared" si="0"/>
        <v>0</v>
      </c>
    </row>
    <row r="31" spans="1:12">
      <c r="A31" s="7" t="s">
        <v>40</v>
      </c>
      <c r="B31" s="7"/>
      <c r="C31" s="10">
        <v>73487</v>
      </c>
      <c r="D31" s="57"/>
      <c r="E31" s="21">
        <v>0</v>
      </c>
      <c r="F31" s="55"/>
      <c r="G31" s="24">
        <v>0</v>
      </c>
      <c r="H31" s="57"/>
      <c r="I31" s="14">
        <f t="shared" si="0"/>
        <v>0</v>
      </c>
    </row>
    <row r="32" spans="1:12">
      <c r="A32" s="7" t="s">
        <v>41</v>
      </c>
      <c r="B32" s="7"/>
      <c r="C32" s="10">
        <v>74233</v>
      </c>
      <c r="D32" s="57"/>
      <c r="E32" s="21">
        <v>0</v>
      </c>
      <c r="F32" s="55"/>
      <c r="G32" s="24">
        <v>0</v>
      </c>
      <c r="H32" s="57"/>
      <c r="I32" s="14">
        <f t="shared" si="0"/>
        <v>0</v>
      </c>
    </row>
    <row r="33" spans="1:9">
      <c r="A33" s="7" t="s">
        <v>42</v>
      </c>
      <c r="B33" s="7"/>
      <c r="C33" s="10">
        <v>78001</v>
      </c>
      <c r="D33" s="57"/>
      <c r="E33" s="21">
        <v>0</v>
      </c>
      <c r="F33" s="55"/>
      <c r="G33" s="24">
        <v>0</v>
      </c>
      <c r="H33" s="57"/>
      <c r="I33" s="14">
        <f t="shared" si="0"/>
        <v>0</v>
      </c>
    </row>
    <row r="34" spans="1:9">
      <c r="A34" s="7" t="s">
        <v>43</v>
      </c>
      <c r="B34" s="7"/>
      <c r="C34" s="10">
        <v>78010</v>
      </c>
      <c r="D34" s="57"/>
      <c r="E34" s="21">
        <v>0</v>
      </c>
      <c r="F34" s="55"/>
      <c r="G34" s="24">
        <v>0</v>
      </c>
      <c r="H34" s="57"/>
      <c r="I34" s="14">
        <f t="shared" si="0"/>
        <v>0</v>
      </c>
    </row>
    <row r="35" spans="1:9">
      <c r="A35" s="7" t="s">
        <v>44</v>
      </c>
      <c r="B35" s="7"/>
      <c r="C35" s="10">
        <v>73041</v>
      </c>
      <c r="D35" s="57"/>
      <c r="E35" s="21">
        <v>0</v>
      </c>
      <c r="F35" s="55"/>
      <c r="G35" s="24">
        <v>0</v>
      </c>
      <c r="H35" s="57"/>
      <c r="I35" s="14">
        <f t="shared" si="0"/>
        <v>0</v>
      </c>
    </row>
    <row r="36" spans="1:9">
      <c r="A36" s="7" t="s">
        <v>45</v>
      </c>
      <c r="B36" s="7"/>
      <c r="C36" s="10">
        <v>73066</v>
      </c>
      <c r="D36" s="57"/>
      <c r="E36" s="21">
        <v>0</v>
      </c>
      <c r="F36" s="55"/>
      <c r="G36" s="24">
        <v>0</v>
      </c>
      <c r="H36" s="57"/>
      <c r="I36" s="14">
        <f t="shared" si="0"/>
        <v>0</v>
      </c>
    </row>
    <row r="37" spans="1:9">
      <c r="A37" s="66" t="s">
        <v>46</v>
      </c>
      <c r="B37" s="66"/>
      <c r="C37" s="18"/>
      <c r="D37" s="57"/>
      <c r="E37" s="21">
        <v>0</v>
      </c>
      <c r="F37" s="55"/>
      <c r="G37" s="24">
        <v>0</v>
      </c>
      <c r="H37" s="57"/>
      <c r="I37" s="14">
        <f t="shared" si="0"/>
        <v>0</v>
      </c>
    </row>
    <row r="38" spans="1:9">
      <c r="A38" s="66" t="s">
        <v>46</v>
      </c>
      <c r="B38" s="66"/>
      <c r="C38" s="18"/>
      <c r="D38" s="57"/>
      <c r="E38" s="21">
        <v>0</v>
      </c>
      <c r="F38" s="55"/>
      <c r="G38" s="24">
        <v>0</v>
      </c>
      <c r="H38" s="57"/>
      <c r="I38" s="14">
        <f t="shared" si="0"/>
        <v>0</v>
      </c>
    </row>
    <row r="39" spans="1:9" ht="15">
      <c r="A39" s="68" t="s">
        <v>47</v>
      </c>
      <c r="B39" s="68"/>
      <c r="C39" s="9"/>
      <c r="D39" s="57"/>
      <c r="E39" s="22"/>
      <c r="F39" s="55"/>
      <c r="G39" s="22"/>
      <c r="H39" s="57"/>
      <c r="I39" s="13"/>
    </row>
    <row r="40" spans="1:9">
      <c r="A40" s="48" t="s">
        <v>48</v>
      </c>
      <c r="B40" s="48"/>
      <c r="C40" s="10">
        <v>73021</v>
      </c>
      <c r="D40" s="57"/>
      <c r="E40" s="21">
        <v>0</v>
      </c>
      <c r="F40" s="55"/>
      <c r="G40" s="24">
        <v>0</v>
      </c>
      <c r="H40" s="57"/>
      <c r="I40" s="14">
        <f t="shared" si="0"/>
        <v>0</v>
      </c>
    </row>
    <row r="41" spans="1:9">
      <c r="A41" s="48" t="s">
        <v>49</v>
      </c>
      <c r="B41" s="48"/>
      <c r="C41" s="10">
        <v>73030</v>
      </c>
      <c r="D41" s="57"/>
      <c r="E41" s="21">
        <v>0</v>
      </c>
      <c r="F41" s="55"/>
      <c r="G41" s="24">
        <v>0</v>
      </c>
      <c r="H41" s="57"/>
      <c r="I41" s="14">
        <f t="shared" si="0"/>
        <v>0</v>
      </c>
    </row>
    <row r="42" spans="1:9" ht="15">
      <c r="A42" s="68" t="s">
        <v>50</v>
      </c>
      <c r="B42" s="68"/>
      <c r="C42" s="9"/>
      <c r="D42" s="57"/>
      <c r="E42" s="22"/>
      <c r="F42" s="55"/>
      <c r="G42" s="22"/>
      <c r="H42" s="57"/>
      <c r="I42" s="13"/>
    </row>
    <row r="43" spans="1:9">
      <c r="A43" s="51" t="s">
        <v>51</v>
      </c>
      <c r="B43" s="51"/>
      <c r="C43" s="11">
        <v>74600</v>
      </c>
      <c r="D43" s="57"/>
      <c r="E43" s="23">
        <v>0</v>
      </c>
      <c r="F43" s="55"/>
      <c r="G43" s="25">
        <v>0</v>
      </c>
      <c r="H43" s="57"/>
      <c r="I43" s="14">
        <f t="shared" si="0"/>
        <v>0</v>
      </c>
    </row>
    <row r="44" spans="1:9">
      <c r="A44" s="51" t="s">
        <v>29</v>
      </c>
      <c r="B44" s="51"/>
      <c r="C44" s="11">
        <v>74601</v>
      </c>
      <c r="D44" s="57"/>
      <c r="E44" s="23">
        <v>0</v>
      </c>
      <c r="F44" s="55"/>
      <c r="G44" s="25">
        <v>0</v>
      </c>
      <c r="H44" s="57"/>
      <c r="I44" s="14">
        <f t="shared" si="0"/>
        <v>0</v>
      </c>
    </row>
    <row r="45" spans="1:9" ht="15">
      <c r="A45" s="68" t="s">
        <v>52</v>
      </c>
      <c r="B45" s="68"/>
      <c r="C45" s="9"/>
      <c r="D45" s="57"/>
      <c r="E45" s="22"/>
      <c r="F45" s="55"/>
      <c r="G45" s="22"/>
      <c r="H45" s="57"/>
      <c r="I45" s="13"/>
    </row>
    <row r="46" spans="1:9">
      <c r="A46" s="5" t="s">
        <v>53</v>
      </c>
      <c r="B46" s="19"/>
      <c r="C46" s="11">
        <v>78050</v>
      </c>
      <c r="D46" s="57"/>
      <c r="E46" s="23">
        <v>0</v>
      </c>
      <c r="F46" s="55"/>
      <c r="G46" s="25">
        <v>0</v>
      </c>
      <c r="H46" s="57"/>
      <c r="I46" s="14">
        <f t="shared" si="0"/>
        <v>0</v>
      </c>
    </row>
    <row r="47" spans="1:9">
      <c r="A47" s="5" t="s">
        <v>54</v>
      </c>
      <c r="B47" s="19"/>
      <c r="C47" s="11">
        <v>78051</v>
      </c>
      <c r="D47" s="57"/>
      <c r="E47" s="23">
        <v>0</v>
      </c>
      <c r="F47" s="55"/>
      <c r="G47" s="25">
        <v>0</v>
      </c>
      <c r="H47" s="57"/>
      <c r="I47" s="14">
        <f t="shared" si="0"/>
        <v>0</v>
      </c>
    </row>
    <row r="48" spans="1:9">
      <c r="A48" s="5" t="s">
        <v>55</v>
      </c>
      <c r="B48" s="19"/>
      <c r="C48" s="11">
        <v>78052</v>
      </c>
      <c r="D48" s="57"/>
      <c r="E48" s="23">
        <v>0</v>
      </c>
      <c r="F48" s="55"/>
      <c r="G48" s="25">
        <v>0</v>
      </c>
      <c r="H48" s="57"/>
      <c r="I48" s="14">
        <f t="shared" si="0"/>
        <v>0</v>
      </c>
    </row>
    <row r="49" spans="1:9">
      <c r="A49" s="5" t="s">
        <v>56</v>
      </c>
      <c r="B49" s="19"/>
      <c r="C49" s="11">
        <v>78053</v>
      </c>
      <c r="D49" s="57"/>
      <c r="E49" s="23">
        <v>0</v>
      </c>
      <c r="F49" s="55"/>
      <c r="G49" s="25">
        <v>0</v>
      </c>
      <c r="H49" s="57"/>
      <c r="I49" s="14">
        <f t="shared" si="0"/>
        <v>0</v>
      </c>
    </row>
    <row r="50" spans="1:9">
      <c r="A50" s="5" t="s">
        <v>57</v>
      </c>
      <c r="B50" s="19"/>
      <c r="C50" s="11">
        <v>78054</v>
      </c>
      <c r="D50" s="57"/>
      <c r="E50" s="23">
        <v>0</v>
      </c>
      <c r="F50" s="55"/>
      <c r="G50" s="25">
        <v>0</v>
      </c>
      <c r="H50" s="57"/>
      <c r="I50" s="14">
        <f t="shared" si="0"/>
        <v>0</v>
      </c>
    </row>
    <row r="51" spans="1:9" ht="15.75" thickBot="1">
      <c r="A51" s="68" t="s">
        <v>58</v>
      </c>
      <c r="B51" s="68"/>
      <c r="C51" s="12">
        <v>79995</v>
      </c>
      <c r="D51" s="57"/>
      <c r="E51" s="23">
        <v>0</v>
      </c>
      <c r="F51" s="55"/>
      <c r="G51" s="25">
        <v>0</v>
      </c>
      <c r="H51" s="57"/>
      <c r="I51" s="14">
        <f t="shared" si="0"/>
        <v>0</v>
      </c>
    </row>
    <row r="52" spans="1:9" ht="15" thickBot="1">
      <c r="A52" s="67" t="s">
        <v>59</v>
      </c>
      <c r="B52" s="67"/>
      <c r="C52" s="34">
        <v>0.59499999999999997</v>
      </c>
      <c r="D52" s="57"/>
      <c r="E52" s="13"/>
      <c r="F52" s="55"/>
      <c r="G52" s="13"/>
      <c r="H52" s="57"/>
    </row>
    <row r="53" spans="1:9" ht="15">
      <c r="A53" s="63" t="s">
        <v>60</v>
      </c>
      <c r="B53" s="64"/>
      <c r="C53" s="65"/>
      <c r="D53" s="57"/>
      <c r="E53" s="14">
        <f>SUM(E15:E52)</f>
        <v>0</v>
      </c>
      <c r="F53" s="55"/>
      <c r="G53" s="14">
        <f>SUM(G15:G52)</f>
        <v>0</v>
      </c>
      <c r="H53" s="57"/>
      <c r="I53" s="14">
        <f>SUM(I15:I52)</f>
        <v>0</v>
      </c>
    </row>
    <row r="54" spans="1:9" ht="15" customHeight="1">
      <c r="A54" s="63" t="s">
        <v>61</v>
      </c>
      <c r="B54" s="64"/>
      <c r="C54" s="65"/>
      <c r="D54" s="57"/>
      <c r="E54" s="14">
        <f>E53-E51</f>
        <v>0</v>
      </c>
      <c r="F54" s="55"/>
      <c r="G54" s="14">
        <f>G53-G51</f>
        <v>0</v>
      </c>
      <c r="H54" s="57"/>
      <c r="I54" s="14">
        <f>I53-I51</f>
        <v>0</v>
      </c>
    </row>
    <row r="55" spans="1:9" ht="15" customHeight="1">
      <c r="A55" s="63" t="s">
        <v>62</v>
      </c>
      <c r="B55" s="64"/>
      <c r="C55" s="65"/>
      <c r="D55" s="57"/>
      <c r="E55" s="14">
        <f>E53-E43-E44-E25-E26-E27-E29-E46-E47-E48-E49-E50-E51+(IF(E46&gt;=25000,25000,E46)+(IF(E47&gt;=25000,25000,E47)+(IF(E48&gt;=25000,25000,E48)+(IF(E49&gt;=25000,25000,E49)+(IF(E50&gt;=25000,25000,E50))))))</f>
        <v>0</v>
      </c>
      <c r="F55" s="56"/>
      <c r="G55" s="14">
        <f>G53-G43-G44-G25-G26-G27-G29-G46-G47-G48-G49-G50-G51+(IF(G46&gt;=25000,25000,G46)+(IF(G47&gt;=25000,25000,G47)+(IF(G48&gt;=25000,25000,G48)+(IF(G49&gt;=25000,25000,G49)+(IF(G50&gt;=25000,25000,G50))))))</f>
        <v>0</v>
      </c>
      <c r="H55" s="58"/>
      <c r="I55" s="14">
        <f>I53-I43-I44-I25-I26-I27-I29-I46-I47-I48-I49-I50-I51+(IF(I46&gt;=25000,25000,I46)+(IF(I47&gt;=25000,25000,I47)+(IF(I48&gt;=25000,25000,I48)+(IF(I49&gt;=25000,25000,I49)+(IF(I50&gt;=25000,25000,I50))))))</f>
        <v>0</v>
      </c>
    </row>
    <row r="56" spans="1:9" ht="15">
      <c r="A56" s="63"/>
      <c r="B56" s="64"/>
      <c r="C56" s="65"/>
    </row>
    <row r="58" spans="1:9" ht="15" customHeight="1">
      <c r="B58" s="53" t="s">
        <v>63</v>
      </c>
      <c r="C58" s="53"/>
      <c r="D58" s="15"/>
      <c r="E58" s="33" t="e">
        <f>E51/E55</f>
        <v>#DIV/0!</v>
      </c>
      <c r="F58" s="16"/>
      <c r="G58" s="16"/>
      <c r="H58" s="16"/>
      <c r="I58" s="33" t="e">
        <f>I51/I55</f>
        <v>#DIV/0!</v>
      </c>
    </row>
    <row r="59" spans="1:9" ht="14.25" customHeight="1">
      <c r="A59" s="54" t="s">
        <v>64</v>
      </c>
      <c r="B59" s="54"/>
      <c r="C59" s="54"/>
      <c r="D59" s="15"/>
      <c r="E59" s="70" t="e">
        <f>IF(E58=$C$52, "check","Warning: IDC does not match rate provided in C53")</f>
        <v>#DIV/0!</v>
      </c>
      <c r="F59" s="17"/>
      <c r="G59" s="17"/>
      <c r="H59" s="17"/>
      <c r="I59" s="70" t="e">
        <f>IF(I58=$C$52, ,"Warning: IDC does not match rate provided in C53")</f>
        <v>#DIV/0!</v>
      </c>
    </row>
    <row r="60" spans="1:9">
      <c r="A60" s="54"/>
      <c r="B60" s="54"/>
      <c r="C60" s="54"/>
      <c r="D60" s="15"/>
      <c r="E60" s="70"/>
      <c r="F60" s="15"/>
      <c r="G60" s="15"/>
      <c r="H60" s="15"/>
      <c r="I60" s="70"/>
    </row>
    <row r="61" spans="1:9">
      <c r="A61" s="54"/>
      <c r="B61" s="54"/>
      <c r="C61" s="54"/>
      <c r="D61" s="15"/>
      <c r="E61" s="70"/>
      <c r="F61" s="15"/>
      <c r="G61" s="15"/>
      <c r="H61" s="15"/>
      <c r="I61" s="70"/>
    </row>
    <row r="62" spans="1:9">
      <c r="A62" s="54"/>
      <c r="B62" s="54"/>
      <c r="C62" s="54"/>
      <c r="D62" s="15"/>
      <c r="E62" s="70"/>
      <c r="F62" s="15"/>
      <c r="G62" s="15"/>
      <c r="H62" s="15"/>
      <c r="I62" s="70"/>
    </row>
    <row r="65" spans="1:12" ht="15">
      <c r="A65" s="71" t="s">
        <v>65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</row>
    <row r="66" spans="1:1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</row>
    <row r="68" spans="1:1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</row>
    <row r="69" spans="1:1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</row>
    <row r="70" spans="1:1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</row>
    <row r="71" spans="1:12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</row>
    <row r="72" spans="1:1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</row>
    <row r="73" spans="1:12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</row>
    <row r="74" spans="1:1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</row>
  </sheetData>
  <sheetProtection sheet="1" objects="1" scenarios="1" formatCells="0" formatColumns="0" formatRows="0"/>
  <mergeCells count="72">
    <mergeCell ref="A65:L65"/>
    <mergeCell ref="A66:L74"/>
    <mergeCell ref="A1:L1"/>
    <mergeCell ref="A2:L2"/>
    <mergeCell ref="A3:L3"/>
    <mergeCell ref="A5:B5"/>
    <mergeCell ref="C5:E5"/>
    <mergeCell ref="H5:I5"/>
    <mergeCell ref="J5:L5"/>
    <mergeCell ref="A6:B6"/>
    <mergeCell ref="C6:E6"/>
    <mergeCell ref="H6:I6"/>
    <mergeCell ref="K6:L6"/>
    <mergeCell ref="A7:B7"/>
    <mergeCell ref="C7:E7"/>
    <mergeCell ref="H7:I7"/>
    <mergeCell ref="J7:L7"/>
    <mergeCell ref="A10:B10"/>
    <mergeCell ref="C10:E10"/>
    <mergeCell ref="G10:H10"/>
    <mergeCell ref="I10:J10"/>
    <mergeCell ref="K10:L10"/>
    <mergeCell ref="A8:L8"/>
    <mergeCell ref="A9:B9"/>
    <mergeCell ref="C9:E9"/>
    <mergeCell ref="I9:J9"/>
    <mergeCell ref="K9:L9"/>
    <mergeCell ref="K12:L12"/>
    <mergeCell ref="A13:B13"/>
    <mergeCell ref="D13:D55"/>
    <mergeCell ref="E13:E14"/>
    <mergeCell ref="F13:F55"/>
    <mergeCell ref="G13:G14"/>
    <mergeCell ref="H13:H55"/>
    <mergeCell ref="I13:I14"/>
    <mergeCell ref="K13:L13"/>
    <mergeCell ref="A14:B14"/>
    <mergeCell ref="A30:B30"/>
    <mergeCell ref="A15:B15"/>
    <mergeCell ref="A16:B16"/>
    <mergeCell ref="A17:B17"/>
    <mergeCell ref="K17:L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53:C53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1:B51"/>
    <mergeCell ref="A52:B52"/>
    <mergeCell ref="I59:I62"/>
    <mergeCell ref="A54:C54"/>
    <mergeCell ref="A55:C55"/>
    <mergeCell ref="A56:C56"/>
    <mergeCell ref="B58:C58"/>
    <mergeCell ref="A59:C62"/>
    <mergeCell ref="E59:E62"/>
  </mergeCells>
  <pageMargins left="0.25" right="0.25" top="0.75" bottom="0.75" header="0.3" footer="0.3"/>
  <pageSetup scale="6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D957A-36D3-483F-AF35-0E7275CBF308}">
  <sheetPr>
    <pageSetUpPr fitToPage="1"/>
  </sheetPr>
  <dimension ref="A1:L74"/>
  <sheetViews>
    <sheetView topLeftCell="A7" zoomScaleNormal="100" workbookViewId="0">
      <selection activeCell="E55" sqref="E55"/>
    </sheetView>
  </sheetViews>
  <sheetFormatPr defaultRowHeight="14.25"/>
  <cols>
    <col min="1" max="1" width="16.5703125" style="1" customWidth="1"/>
    <col min="2" max="2" width="27" style="1" customWidth="1"/>
    <col min="3" max="3" width="9.140625" style="1"/>
    <col min="4" max="4" width="2.28515625" style="1" customWidth="1"/>
    <col min="5" max="5" width="17.5703125" style="1" customWidth="1"/>
    <col min="6" max="6" width="1.7109375" style="1" customWidth="1"/>
    <col min="7" max="7" width="17.5703125" style="1" customWidth="1"/>
    <col min="8" max="8" width="1.85546875" style="1" customWidth="1"/>
    <col min="9" max="9" width="17.5703125" style="1" customWidth="1"/>
    <col min="10" max="10" width="9.140625" style="1"/>
    <col min="11" max="11" width="10.5703125" style="1" customWidth="1"/>
    <col min="12" max="12" width="16" style="1" customWidth="1"/>
    <col min="13" max="16384" width="9.140625" style="1"/>
  </cols>
  <sheetData>
    <row r="1" spans="1:12" ht="24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1" customHeigh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38.25" customHeight="1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5" spans="1:12" ht="15">
      <c r="A5" s="40" t="s">
        <v>3</v>
      </c>
      <c r="B5" s="41"/>
      <c r="C5" s="36"/>
      <c r="D5" s="36"/>
      <c r="E5" s="36"/>
      <c r="F5" s="2"/>
      <c r="G5" s="2"/>
      <c r="H5" s="84" t="s">
        <v>4</v>
      </c>
      <c r="I5" s="84"/>
      <c r="J5" s="36"/>
      <c r="K5" s="36"/>
      <c r="L5" s="36"/>
    </row>
    <row r="6" spans="1:12" ht="15">
      <c r="A6" s="40" t="s">
        <v>5</v>
      </c>
      <c r="B6" s="41"/>
      <c r="C6" s="79"/>
      <c r="D6" s="79"/>
      <c r="E6" s="79"/>
      <c r="F6" s="2"/>
      <c r="G6" s="2"/>
      <c r="H6" s="69" t="s">
        <v>6</v>
      </c>
      <c r="I6" s="69"/>
      <c r="J6" s="3" t="s">
        <v>7</v>
      </c>
      <c r="K6" s="80"/>
      <c r="L6" s="81"/>
    </row>
    <row r="7" spans="1:12" ht="15">
      <c r="A7" s="40" t="s">
        <v>8</v>
      </c>
      <c r="B7" s="41"/>
      <c r="C7" s="36"/>
      <c r="D7" s="36"/>
      <c r="E7" s="36"/>
      <c r="F7" s="2"/>
      <c r="G7" s="2"/>
      <c r="H7" s="83" t="s">
        <v>9</v>
      </c>
      <c r="I7" s="83"/>
      <c r="J7" s="36"/>
      <c r="K7" s="36"/>
      <c r="L7" s="36"/>
    </row>
    <row r="8" spans="1:12" ht="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ht="15">
      <c r="A9" s="42" t="s">
        <v>10</v>
      </c>
      <c r="B9" s="43"/>
      <c r="C9" s="36"/>
      <c r="D9" s="36"/>
      <c r="E9" s="36"/>
      <c r="F9" s="4"/>
      <c r="G9" s="4"/>
      <c r="H9" s="4"/>
      <c r="I9" s="82" t="s">
        <v>11</v>
      </c>
      <c r="J9" s="82"/>
      <c r="K9" s="82" t="s">
        <v>12</v>
      </c>
      <c r="L9" s="82"/>
    </row>
    <row r="10" spans="1:12" ht="15">
      <c r="A10" s="42" t="s">
        <v>13</v>
      </c>
      <c r="B10" s="43"/>
      <c r="C10" s="36"/>
      <c r="D10" s="36"/>
      <c r="E10" s="36"/>
      <c r="F10" s="4"/>
      <c r="G10" s="38" t="s">
        <v>14</v>
      </c>
      <c r="H10" s="38"/>
      <c r="I10" s="35">
        <v>0</v>
      </c>
      <c r="J10" s="35"/>
      <c r="K10" s="35">
        <v>0</v>
      </c>
      <c r="L10" s="35"/>
    </row>
    <row r="12" spans="1:12" ht="15">
      <c r="K12" s="78" t="s">
        <v>15</v>
      </c>
      <c r="L12" s="78"/>
    </row>
    <row r="13" spans="1:12" ht="15">
      <c r="A13" s="45" t="s">
        <v>16</v>
      </c>
      <c r="B13" s="45"/>
      <c r="C13" s="8" t="s">
        <v>17</v>
      </c>
      <c r="D13" s="57"/>
      <c r="E13" s="59" t="s">
        <v>18</v>
      </c>
      <c r="F13" s="55"/>
      <c r="G13" s="59" t="s">
        <v>19</v>
      </c>
      <c r="H13" s="57"/>
      <c r="I13" s="61" t="s">
        <v>20</v>
      </c>
      <c r="K13" s="77" t="s">
        <v>21</v>
      </c>
      <c r="L13" s="77"/>
    </row>
    <row r="14" spans="1:12" ht="15">
      <c r="A14" s="44" t="s">
        <v>22</v>
      </c>
      <c r="B14" s="44"/>
      <c r="C14" s="6"/>
      <c r="D14" s="57"/>
      <c r="E14" s="60"/>
      <c r="F14" s="55"/>
      <c r="G14" s="60"/>
      <c r="H14" s="57"/>
      <c r="I14" s="62"/>
    </row>
    <row r="15" spans="1:12">
      <c r="A15" s="39" t="s">
        <v>23</v>
      </c>
      <c r="B15" s="39"/>
      <c r="C15" s="9">
        <v>61010</v>
      </c>
      <c r="D15" s="57"/>
      <c r="E15" s="21">
        <v>0</v>
      </c>
      <c r="F15" s="55"/>
      <c r="G15" s="24">
        <v>0</v>
      </c>
      <c r="H15" s="57"/>
      <c r="I15" s="14">
        <f>E15+G15</f>
        <v>0</v>
      </c>
    </row>
    <row r="16" spans="1:12">
      <c r="A16" s="39" t="s">
        <v>24</v>
      </c>
      <c r="B16" s="39"/>
      <c r="C16" s="9">
        <v>61013</v>
      </c>
      <c r="D16" s="57"/>
      <c r="E16" s="21">
        <v>0</v>
      </c>
      <c r="F16" s="55"/>
      <c r="G16" s="24">
        <v>0</v>
      </c>
      <c r="H16" s="57"/>
      <c r="I16" s="14">
        <f t="shared" ref="I16:I51" si="0">E16+G16</f>
        <v>0</v>
      </c>
    </row>
    <row r="17" spans="1:12">
      <c r="A17" s="39" t="s">
        <v>25</v>
      </c>
      <c r="B17" s="39"/>
      <c r="C17" s="9">
        <v>61016</v>
      </c>
      <c r="D17" s="57"/>
      <c r="E17" s="21">
        <v>0</v>
      </c>
      <c r="F17" s="55"/>
      <c r="G17" s="24">
        <v>0</v>
      </c>
      <c r="H17" s="57"/>
      <c r="I17" s="14">
        <f t="shared" si="0"/>
        <v>0</v>
      </c>
      <c r="K17" s="52" t="s">
        <v>26</v>
      </c>
      <c r="L17" s="52"/>
    </row>
    <row r="18" spans="1:12">
      <c r="A18" s="47" t="s">
        <v>27</v>
      </c>
      <c r="B18" s="47"/>
      <c r="C18" s="10">
        <v>61050</v>
      </c>
      <c r="D18" s="57"/>
      <c r="E18" s="21">
        <v>0</v>
      </c>
      <c r="F18" s="55"/>
      <c r="G18" s="24">
        <v>0</v>
      </c>
      <c r="H18" s="57"/>
      <c r="I18" s="14">
        <f t="shared" si="0"/>
        <v>0</v>
      </c>
      <c r="K18" s="52"/>
      <c r="L18" s="52"/>
    </row>
    <row r="19" spans="1:12">
      <c r="A19" s="47" t="s">
        <v>28</v>
      </c>
      <c r="B19" s="47"/>
      <c r="C19" s="10">
        <v>61055</v>
      </c>
      <c r="D19" s="57"/>
      <c r="E19" s="21">
        <v>0</v>
      </c>
      <c r="F19" s="55"/>
      <c r="G19" s="24">
        <v>0</v>
      </c>
      <c r="H19" s="57"/>
      <c r="I19" s="14">
        <f t="shared" si="0"/>
        <v>0</v>
      </c>
      <c r="K19" s="52"/>
      <c r="L19" s="52"/>
    </row>
    <row r="20" spans="1:12">
      <c r="A20" s="47" t="s">
        <v>29</v>
      </c>
      <c r="B20" s="47"/>
      <c r="C20" s="10">
        <v>61130</v>
      </c>
      <c r="D20" s="57"/>
      <c r="E20" s="21">
        <v>0</v>
      </c>
      <c r="F20" s="55"/>
      <c r="G20" s="24">
        <v>0</v>
      </c>
      <c r="H20" s="57"/>
      <c r="I20" s="14">
        <f t="shared" si="0"/>
        <v>0</v>
      </c>
      <c r="K20" s="52"/>
      <c r="L20" s="52"/>
    </row>
    <row r="21" spans="1:12">
      <c r="A21" s="47" t="s">
        <v>30</v>
      </c>
      <c r="B21" s="47"/>
      <c r="C21" s="10">
        <v>61530</v>
      </c>
      <c r="D21" s="57"/>
      <c r="E21" s="21">
        <v>0</v>
      </c>
      <c r="F21" s="55"/>
      <c r="G21" s="24">
        <v>0</v>
      </c>
      <c r="H21" s="57"/>
      <c r="I21" s="14">
        <f t="shared" si="0"/>
        <v>0</v>
      </c>
      <c r="K21" s="52"/>
      <c r="L21" s="52"/>
    </row>
    <row r="22" spans="1:12" ht="15">
      <c r="A22" s="46" t="s">
        <v>31</v>
      </c>
      <c r="B22" s="46"/>
      <c r="C22" s="10">
        <v>62113</v>
      </c>
      <c r="D22" s="57"/>
      <c r="E22" s="21">
        <v>0</v>
      </c>
      <c r="F22" s="55"/>
      <c r="G22" s="24">
        <v>0</v>
      </c>
      <c r="H22" s="57"/>
      <c r="I22" s="14">
        <f t="shared" si="0"/>
        <v>0</v>
      </c>
      <c r="K22" s="52"/>
      <c r="L22" s="52"/>
    </row>
    <row r="23" spans="1:12" ht="15">
      <c r="A23" s="46" t="s">
        <v>32</v>
      </c>
      <c r="B23" s="46"/>
      <c r="C23" s="10">
        <v>74800</v>
      </c>
      <c r="D23" s="57"/>
      <c r="E23" s="21">
        <v>0</v>
      </c>
      <c r="F23" s="55"/>
      <c r="G23" s="24">
        <v>0</v>
      </c>
      <c r="H23" s="57"/>
      <c r="I23" s="14">
        <f t="shared" si="0"/>
        <v>0</v>
      </c>
      <c r="K23" s="52"/>
      <c r="L23" s="52"/>
    </row>
    <row r="24" spans="1:12" ht="15">
      <c r="A24" s="68" t="s">
        <v>33</v>
      </c>
      <c r="B24" s="68"/>
      <c r="C24" s="9"/>
      <c r="D24" s="57"/>
      <c r="E24" s="22"/>
      <c r="F24" s="55"/>
      <c r="G24" s="22"/>
      <c r="H24" s="57"/>
      <c r="I24" s="13"/>
      <c r="K24" s="52"/>
      <c r="L24" s="52"/>
    </row>
    <row r="25" spans="1:12">
      <c r="A25" s="51" t="s">
        <v>34</v>
      </c>
      <c r="B25" s="51"/>
      <c r="C25" s="11">
        <v>73003</v>
      </c>
      <c r="D25" s="57"/>
      <c r="E25" s="23">
        <v>0</v>
      </c>
      <c r="F25" s="55"/>
      <c r="G25" s="25">
        <v>0</v>
      </c>
      <c r="H25" s="57"/>
      <c r="I25" s="14">
        <f t="shared" si="0"/>
        <v>0</v>
      </c>
      <c r="K25" s="52"/>
      <c r="L25" s="52"/>
    </row>
    <row r="26" spans="1:12">
      <c r="A26" s="51" t="s">
        <v>35</v>
      </c>
      <c r="B26" s="51"/>
      <c r="C26" s="11">
        <v>73005</v>
      </c>
      <c r="D26" s="57"/>
      <c r="E26" s="23">
        <v>0</v>
      </c>
      <c r="F26" s="55"/>
      <c r="G26" s="25">
        <v>0</v>
      </c>
      <c r="H26" s="57"/>
      <c r="I26" s="14">
        <f t="shared" si="0"/>
        <v>0</v>
      </c>
      <c r="K26" s="52"/>
      <c r="L26" s="52"/>
    </row>
    <row r="27" spans="1:12" ht="14.25" customHeight="1">
      <c r="A27" s="51" t="s">
        <v>36</v>
      </c>
      <c r="B27" s="51"/>
      <c r="C27" s="11">
        <v>73006</v>
      </c>
      <c r="D27" s="57"/>
      <c r="E27" s="23">
        <v>0</v>
      </c>
      <c r="F27" s="55"/>
      <c r="G27" s="25">
        <v>0</v>
      </c>
      <c r="H27" s="57"/>
      <c r="I27" s="14">
        <f t="shared" si="0"/>
        <v>0</v>
      </c>
      <c r="K27" s="52"/>
      <c r="L27" s="52"/>
    </row>
    <row r="28" spans="1:12" ht="15">
      <c r="A28" s="49" t="s">
        <v>37</v>
      </c>
      <c r="B28" s="50"/>
      <c r="C28" s="9"/>
      <c r="D28" s="57"/>
      <c r="E28" s="22"/>
      <c r="F28" s="55"/>
      <c r="G28" s="22"/>
      <c r="H28" s="57"/>
      <c r="I28" s="13"/>
      <c r="K28" s="52"/>
      <c r="L28" s="52"/>
    </row>
    <row r="29" spans="1:12">
      <c r="A29" s="5" t="s">
        <v>38</v>
      </c>
      <c r="B29" s="5"/>
      <c r="C29" s="11">
        <v>74517</v>
      </c>
      <c r="D29" s="57"/>
      <c r="E29" s="23">
        <v>0</v>
      </c>
      <c r="F29" s="55"/>
      <c r="G29" s="25">
        <v>0</v>
      </c>
      <c r="H29" s="57"/>
      <c r="I29" s="14">
        <v>0</v>
      </c>
      <c r="K29" s="52"/>
      <c r="L29" s="52"/>
    </row>
    <row r="30" spans="1:12">
      <c r="A30" s="48" t="s">
        <v>39</v>
      </c>
      <c r="B30" s="48"/>
      <c r="C30" s="10">
        <v>73304</v>
      </c>
      <c r="D30" s="57"/>
      <c r="E30" s="21">
        <v>0</v>
      </c>
      <c r="F30" s="55"/>
      <c r="G30" s="24">
        <v>0</v>
      </c>
      <c r="H30" s="57"/>
      <c r="I30" s="14">
        <f t="shared" si="0"/>
        <v>0</v>
      </c>
    </row>
    <row r="31" spans="1:12">
      <c r="A31" s="7" t="s">
        <v>40</v>
      </c>
      <c r="B31" s="7"/>
      <c r="C31" s="10">
        <v>73487</v>
      </c>
      <c r="D31" s="57"/>
      <c r="E31" s="21">
        <v>0</v>
      </c>
      <c r="F31" s="55"/>
      <c r="G31" s="24">
        <v>0</v>
      </c>
      <c r="H31" s="57"/>
      <c r="I31" s="14">
        <f t="shared" si="0"/>
        <v>0</v>
      </c>
    </row>
    <row r="32" spans="1:12">
      <c r="A32" s="7" t="s">
        <v>41</v>
      </c>
      <c r="B32" s="7"/>
      <c r="C32" s="10">
        <v>74233</v>
      </c>
      <c r="D32" s="57"/>
      <c r="E32" s="21">
        <v>0</v>
      </c>
      <c r="F32" s="55"/>
      <c r="G32" s="24">
        <v>0</v>
      </c>
      <c r="H32" s="57"/>
      <c r="I32" s="14">
        <f t="shared" si="0"/>
        <v>0</v>
      </c>
    </row>
    <row r="33" spans="1:9">
      <c r="A33" s="7" t="s">
        <v>42</v>
      </c>
      <c r="B33" s="7"/>
      <c r="C33" s="10">
        <v>78001</v>
      </c>
      <c r="D33" s="57"/>
      <c r="E33" s="21">
        <v>0</v>
      </c>
      <c r="F33" s="55"/>
      <c r="G33" s="24">
        <v>0</v>
      </c>
      <c r="H33" s="57"/>
      <c r="I33" s="14">
        <f t="shared" si="0"/>
        <v>0</v>
      </c>
    </row>
    <row r="34" spans="1:9">
      <c r="A34" s="7" t="s">
        <v>43</v>
      </c>
      <c r="B34" s="7"/>
      <c r="C34" s="10">
        <v>78010</v>
      </c>
      <c r="D34" s="57"/>
      <c r="E34" s="21">
        <v>0</v>
      </c>
      <c r="F34" s="55"/>
      <c r="G34" s="24">
        <v>0</v>
      </c>
      <c r="H34" s="57"/>
      <c r="I34" s="14">
        <f t="shared" si="0"/>
        <v>0</v>
      </c>
    </row>
    <row r="35" spans="1:9">
      <c r="A35" s="7" t="s">
        <v>44</v>
      </c>
      <c r="B35" s="7"/>
      <c r="C35" s="10">
        <v>73041</v>
      </c>
      <c r="D35" s="57"/>
      <c r="E35" s="21">
        <v>0</v>
      </c>
      <c r="F35" s="55"/>
      <c r="G35" s="24">
        <v>0</v>
      </c>
      <c r="H35" s="57"/>
      <c r="I35" s="14">
        <f t="shared" si="0"/>
        <v>0</v>
      </c>
    </row>
    <row r="36" spans="1:9">
      <c r="A36" s="7" t="s">
        <v>45</v>
      </c>
      <c r="B36" s="7"/>
      <c r="C36" s="10">
        <v>73066</v>
      </c>
      <c r="D36" s="57"/>
      <c r="E36" s="21">
        <v>0</v>
      </c>
      <c r="F36" s="55"/>
      <c r="G36" s="24">
        <v>0</v>
      </c>
      <c r="H36" s="57"/>
      <c r="I36" s="14">
        <f t="shared" si="0"/>
        <v>0</v>
      </c>
    </row>
    <row r="37" spans="1:9">
      <c r="A37" s="66" t="s">
        <v>46</v>
      </c>
      <c r="B37" s="66"/>
      <c r="C37" s="18"/>
      <c r="D37" s="57"/>
      <c r="E37" s="21">
        <v>0</v>
      </c>
      <c r="F37" s="55"/>
      <c r="G37" s="24">
        <v>0</v>
      </c>
      <c r="H37" s="57"/>
      <c r="I37" s="14">
        <f t="shared" si="0"/>
        <v>0</v>
      </c>
    </row>
    <row r="38" spans="1:9">
      <c r="A38" s="66" t="s">
        <v>46</v>
      </c>
      <c r="B38" s="66"/>
      <c r="C38" s="18"/>
      <c r="D38" s="57"/>
      <c r="E38" s="21">
        <v>0</v>
      </c>
      <c r="F38" s="55"/>
      <c r="G38" s="24">
        <v>0</v>
      </c>
      <c r="H38" s="57"/>
      <c r="I38" s="14">
        <f t="shared" si="0"/>
        <v>0</v>
      </c>
    </row>
    <row r="39" spans="1:9" ht="15">
      <c r="A39" s="68" t="s">
        <v>47</v>
      </c>
      <c r="B39" s="68"/>
      <c r="C39" s="9"/>
      <c r="D39" s="57"/>
      <c r="E39" s="22"/>
      <c r="F39" s="55"/>
      <c r="G39" s="22"/>
      <c r="H39" s="57"/>
      <c r="I39" s="13"/>
    </row>
    <row r="40" spans="1:9">
      <c r="A40" s="48" t="s">
        <v>48</v>
      </c>
      <c r="B40" s="48"/>
      <c r="C40" s="10">
        <v>73021</v>
      </c>
      <c r="D40" s="57"/>
      <c r="E40" s="21">
        <v>0</v>
      </c>
      <c r="F40" s="55"/>
      <c r="G40" s="24">
        <v>0</v>
      </c>
      <c r="H40" s="57"/>
      <c r="I40" s="14">
        <f t="shared" si="0"/>
        <v>0</v>
      </c>
    </row>
    <row r="41" spans="1:9">
      <c r="A41" s="48" t="s">
        <v>49</v>
      </c>
      <c r="B41" s="48"/>
      <c r="C41" s="10">
        <v>73030</v>
      </c>
      <c r="D41" s="57"/>
      <c r="E41" s="21">
        <v>0</v>
      </c>
      <c r="F41" s="55"/>
      <c r="G41" s="24">
        <v>0</v>
      </c>
      <c r="H41" s="57"/>
      <c r="I41" s="14">
        <f t="shared" si="0"/>
        <v>0</v>
      </c>
    </row>
    <row r="42" spans="1:9" ht="15">
      <c r="A42" s="68" t="s">
        <v>50</v>
      </c>
      <c r="B42" s="68"/>
      <c r="C42" s="9"/>
      <c r="D42" s="57"/>
      <c r="E42" s="22"/>
      <c r="F42" s="55"/>
      <c r="G42" s="22"/>
      <c r="H42" s="57"/>
      <c r="I42" s="13"/>
    </row>
    <row r="43" spans="1:9">
      <c r="A43" s="51" t="s">
        <v>51</v>
      </c>
      <c r="B43" s="51"/>
      <c r="C43" s="11">
        <v>74600</v>
      </c>
      <c r="D43" s="57"/>
      <c r="E43" s="23">
        <v>0</v>
      </c>
      <c r="F43" s="55"/>
      <c r="G43" s="25">
        <v>0</v>
      </c>
      <c r="H43" s="57"/>
      <c r="I43" s="14">
        <f t="shared" si="0"/>
        <v>0</v>
      </c>
    </row>
    <row r="44" spans="1:9">
      <c r="A44" s="51" t="s">
        <v>29</v>
      </c>
      <c r="B44" s="51"/>
      <c r="C44" s="11">
        <v>74601</v>
      </c>
      <c r="D44" s="57"/>
      <c r="E44" s="23">
        <v>0</v>
      </c>
      <c r="F44" s="55"/>
      <c r="G44" s="25">
        <v>0</v>
      </c>
      <c r="H44" s="57"/>
      <c r="I44" s="14">
        <f t="shared" si="0"/>
        <v>0</v>
      </c>
    </row>
    <row r="45" spans="1:9" ht="15">
      <c r="A45" s="68" t="s">
        <v>52</v>
      </c>
      <c r="B45" s="68"/>
      <c r="C45" s="9"/>
      <c r="D45" s="57"/>
      <c r="E45" s="22"/>
      <c r="F45" s="55"/>
      <c r="G45" s="22"/>
      <c r="H45" s="57"/>
      <c r="I45" s="13"/>
    </row>
    <row r="46" spans="1:9">
      <c r="A46" s="5" t="s">
        <v>53</v>
      </c>
      <c r="B46" s="19"/>
      <c r="C46" s="11">
        <v>78050</v>
      </c>
      <c r="D46" s="57"/>
      <c r="E46" s="23">
        <v>0</v>
      </c>
      <c r="F46" s="55"/>
      <c r="G46" s="25">
        <v>0</v>
      </c>
      <c r="H46" s="57"/>
      <c r="I46" s="14">
        <f t="shared" si="0"/>
        <v>0</v>
      </c>
    </row>
    <row r="47" spans="1:9">
      <c r="A47" s="5" t="s">
        <v>54</v>
      </c>
      <c r="B47" s="19"/>
      <c r="C47" s="11">
        <v>78051</v>
      </c>
      <c r="D47" s="57"/>
      <c r="E47" s="23">
        <v>0</v>
      </c>
      <c r="F47" s="55"/>
      <c r="G47" s="25">
        <v>0</v>
      </c>
      <c r="H47" s="57"/>
      <c r="I47" s="14">
        <f t="shared" si="0"/>
        <v>0</v>
      </c>
    </row>
    <row r="48" spans="1:9">
      <c r="A48" s="5" t="s">
        <v>55</v>
      </c>
      <c r="B48" s="19"/>
      <c r="C48" s="11">
        <v>78052</v>
      </c>
      <c r="D48" s="57"/>
      <c r="E48" s="23">
        <v>0</v>
      </c>
      <c r="F48" s="55"/>
      <c r="G48" s="25">
        <v>0</v>
      </c>
      <c r="H48" s="57"/>
      <c r="I48" s="14">
        <f t="shared" si="0"/>
        <v>0</v>
      </c>
    </row>
    <row r="49" spans="1:9">
      <c r="A49" s="5" t="s">
        <v>56</v>
      </c>
      <c r="B49" s="19"/>
      <c r="C49" s="11">
        <v>78053</v>
      </c>
      <c r="D49" s="57"/>
      <c r="E49" s="23">
        <v>0</v>
      </c>
      <c r="F49" s="55"/>
      <c r="G49" s="25">
        <v>0</v>
      </c>
      <c r="H49" s="57"/>
      <c r="I49" s="14">
        <f t="shared" si="0"/>
        <v>0</v>
      </c>
    </row>
    <row r="50" spans="1:9">
      <c r="A50" s="5" t="s">
        <v>57</v>
      </c>
      <c r="B50" s="19"/>
      <c r="C50" s="11">
        <v>78054</v>
      </c>
      <c r="D50" s="57"/>
      <c r="E50" s="23">
        <v>0</v>
      </c>
      <c r="F50" s="55"/>
      <c r="G50" s="25">
        <v>0</v>
      </c>
      <c r="H50" s="57"/>
      <c r="I50" s="14">
        <f t="shared" si="0"/>
        <v>0</v>
      </c>
    </row>
    <row r="51" spans="1:9" ht="15.75" thickBot="1">
      <c r="A51" s="68" t="s">
        <v>58</v>
      </c>
      <c r="B51" s="68"/>
      <c r="C51" s="12">
        <v>79995</v>
      </c>
      <c r="D51" s="57"/>
      <c r="E51" s="23">
        <v>0</v>
      </c>
      <c r="F51" s="55"/>
      <c r="G51" s="25">
        <v>0</v>
      </c>
      <c r="H51" s="57"/>
      <c r="I51" s="14">
        <f t="shared" si="0"/>
        <v>0</v>
      </c>
    </row>
    <row r="52" spans="1:9" ht="15" thickBot="1">
      <c r="A52" s="67" t="s">
        <v>59</v>
      </c>
      <c r="B52" s="67"/>
      <c r="C52" s="34">
        <v>0.59499999999999997</v>
      </c>
      <c r="D52" s="57"/>
      <c r="E52" s="13"/>
      <c r="F52" s="55"/>
      <c r="G52" s="13"/>
      <c r="H52" s="57"/>
    </row>
    <row r="53" spans="1:9" ht="15">
      <c r="A53" s="63" t="s">
        <v>60</v>
      </c>
      <c r="B53" s="64"/>
      <c r="C53" s="65"/>
      <c r="D53" s="57"/>
      <c r="E53" s="14">
        <f>SUM(E15:E52)</f>
        <v>0</v>
      </c>
      <c r="F53" s="55"/>
      <c r="G53" s="14">
        <f>SUM(G15:G52)</f>
        <v>0</v>
      </c>
      <c r="H53" s="57"/>
      <c r="I53" s="14">
        <f>SUM(I15:I52)</f>
        <v>0</v>
      </c>
    </row>
    <row r="54" spans="1:9" ht="15" customHeight="1">
      <c r="A54" s="63" t="s">
        <v>61</v>
      </c>
      <c r="B54" s="64"/>
      <c r="C54" s="65"/>
      <c r="D54" s="57"/>
      <c r="E54" s="14">
        <f>E53-E51</f>
        <v>0</v>
      </c>
      <c r="F54" s="55"/>
      <c r="G54" s="14">
        <f>G53-G51</f>
        <v>0</v>
      </c>
      <c r="H54" s="57"/>
      <c r="I54" s="14">
        <f>I53-I51</f>
        <v>0</v>
      </c>
    </row>
    <row r="55" spans="1:9" ht="15" customHeight="1">
      <c r="A55" s="63" t="s">
        <v>62</v>
      </c>
      <c r="B55" s="64"/>
      <c r="C55" s="65"/>
      <c r="D55" s="57"/>
      <c r="E55" s="14">
        <f>E53-E43-E44-E25-E26-E27-E29-E46-E47-E48-E49-E50-E51+(IF(E46&gt;=25000,25000,E46)+(IF(E47&gt;=25000,25000,E47)+(IF(E48&gt;=25000,25000,E48)+(IF(E49&gt;=25000,25000,E49)+(IF(E50&gt;=25000,25000,E50))))))</f>
        <v>0</v>
      </c>
      <c r="F55" s="56"/>
      <c r="G55" s="14">
        <f>G53-G43-G44-G25-G26-G27-G29-G46-G47-G48-G49-G50-G51+(IF(G46&gt;=25000,25000,G46)+(IF(G47&gt;=25000,25000,G47)+(IF(G48&gt;=25000,25000,G48)+(IF(G49&gt;=25000,25000,G49)+(IF(G50&gt;=25000,25000,G50))))))</f>
        <v>0</v>
      </c>
      <c r="H55" s="58"/>
      <c r="I55" s="14">
        <f>I53-I43-I44-I25-I26-I27-I29-I46-I47-I48-I49-I50-I51+(IF(I46&gt;=25000,25000,I46)+(IF(I47&gt;=25000,25000,I47)+(IF(I48&gt;=25000,25000,I48)+(IF(I49&gt;=25000,25000,I49)+(IF(I50&gt;=25000,25000,I50))))))</f>
        <v>0</v>
      </c>
    </row>
    <row r="56" spans="1:9" ht="15">
      <c r="A56" s="63"/>
      <c r="B56" s="64"/>
      <c r="C56" s="65"/>
    </row>
    <row r="58" spans="1:9" ht="15" customHeight="1">
      <c r="B58" s="53" t="s">
        <v>63</v>
      </c>
      <c r="C58" s="53"/>
      <c r="D58" s="15"/>
      <c r="E58" s="33" t="e">
        <f>E51/E55</f>
        <v>#DIV/0!</v>
      </c>
      <c r="F58" s="16"/>
      <c r="G58" s="16"/>
      <c r="H58" s="16"/>
      <c r="I58" s="33" t="e">
        <f>I51/I55</f>
        <v>#DIV/0!</v>
      </c>
    </row>
    <row r="59" spans="1:9" ht="14.25" customHeight="1">
      <c r="A59" s="54" t="s">
        <v>64</v>
      </c>
      <c r="B59" s="54"/>
      <c r="C59" s="54"/>
      <c r="D59" s="15"/>
      <c r="E59" s="70" t="e">
        <f>IF(E58=$C$52, "check","Warning: IDC does not match rate provided in C53")</f>
        <v>#DIV/0!</v>
      </c>
      <c r="F59" s="17"/>
      <c r="G59" s="17"/>
      <c r="H59" s="17"/>
      <c r="I59" s="70" t="e">
        <f>IF(I58=$C$52, ,"Warning: IDC does not match rate provided in C53")</f>
        <v>#DIV/0!</v>
      </c>
    </row>
    <row r="60" spans="1:9">
      <c r="A60" s="54"/>
      <c r="B60" s="54"/>
      <c r="C60" s="54"/>
      <c r="D60" s="15"/>
      <c r="E60" s="70"/>
      <c r="F60" s="15"/>
      <c r="G60" s="15"/>
      <c r="H60" s="15"/>
      <c r="I60" s="70"/>
    </row>
    <row r="61" spans="1:9">
      <c r="A61" s="54"/>
      <c r="B61" s="54"/>
      <c r="C61" s="54"/>
      <c r="D61" s="15"/>
      <c r="E61" s="70"/>
      <c r="F61" s="15"/>
      <c r="G61" s="15"/>
      <c r="H61" s="15"/>
      <c r="I61" s="70"/>
    </row>
    <row r="62" spans="1:9">
      <c r="A62" s="54"/>
      <c r="B62" s="54"/>
      <c r="C62" s="54"/>
      <c r="D62" s="15"/>
      <c r="E62" s="70"/>
      <c r="F62" s="15"/>
      <c r="G62" s="15"/>
      <c r="H62" s="15"/>
      <c r="I62" s="70"/>
    </row>
    <row r="65" spans="1:12" ht="15">
      <c r="A65" s="71" t="s">
        <v>65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</row>
    <row r="66" spans="1:1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</row>
    <row r="68" spans="1:1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</row>
    <row r="69" spans="1:1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</row>
    <row r="70" spans="1:1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</row>
    <row r="71" spans="1:12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</row>
    <row r="72" spans="1:1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</row>
    <row r="73" spans="1:12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</row>
    <row r="74" spans="1:1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</row>
  </sheetData>
  <sheetProtection sheet="1" objects="1" scenarios="1" formatCells="0" formatColumns="0" formatRows="0"/>
  <mergeCells count="72">
    <mergeCell ref="A65:L65"/>
    <mergeCell ref="A66:L74"/>
    <mergeCell ref="A1:L1"/>
    <mergeCell ref="A2:L2"/>
    <mergeCell ref="A3:L3"/>
    <mergeCell ref="A5:B5"/>
    <mergeCell ref="C5:E5"/>
    <mergeCell ref="H5:I5"/>
    <mergeCell ref="J5:L5"/>
    <mergeCell ref="A6:B6"/>
    <mergeCell ref="C6:E6"/>
    <mergeCell ref="H6:I6"/>
    <mergeCell ref="K6:L6"/>
    <mergeCell ref="A7:B7"/>
    <mergeCell ref="C7:E7"/>
    <mergeCell ref="H7:I7"/>
    <mergeCell ref="J7:L7"/>
    <mergeCell ref="A10:B10"/>
    <mergeCell ref="C10:E10"/>
    <mergeCell ref="G10:H10"/>
    <mergeCell ref="I10:J10"/>
    <mergeCell ref="K10:L10"/>
    <mergeCell ref="A8:L8"/>
    <mergeCell ref="A9:B9"/>
    <mergeCell ref="C9:E9"/>
    <mergeCell ref="I9:J9"/>
    <mergeCell ref="K9:L9"/>
    <mergeCell ref="K12:L12"/>
    <mergeCell ref="A13:B13"/>
    <mergeCell ref="D13:D55"/>
    <mergeCell ref="E13:E14"/>
    <mergeCell ref="F13:F55"/>
    <mergeCell ref="G13:G14"/>
    <mergeCell ref="H13:H55"/>
    <mergeCell ref="I13:I14"/>
    <mergeCell ref="K13:L13"/>
    <mergeCell ref="A14:B14"/>
    <mergeCell ref="A30:B30"/>
    <mergeCell ref="A15:B15"/>
    <mergeCell ref="A16:B16"/>
    <mergeCell ref="A17:B17"/>
    <mergeCell ref="K17:L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53:C53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1:B51"/>
    <mergeCell ref="A52:B52"/>
    <mergeCell ref="I59:I62"/>
    <mergeCell ref="A54:C54"/>
    <mergeCell ref="A55:C55"/>
    <mergeCell ref="A56:C56"/>
    <mergeCell ref="B58:C58"/>
    <mergeCell ref="A59:C62"/>
    <mergeCell ref="E59:E62"/>
  </mergeCells>
  <pageMargins left="0.25" right="0.25" top="0.75" bottom="0.75" header="0.3" footer="0.3"/>
  <pageSetup scale="64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113EC-ED63-4CFF-BF8A-365A99D238F1}">
  <sheetPr>
    <pageSetUpPr fitToPage="1"/>
  </sheetPr>
  <dimension ref="A1:L74"/>
  <sheetViews>
    <sheetView topLeftCell="A14" zoomScaleNormal="100" workbookViewId="0">
      <selection activeCell="E55" sqref="E55"/>
    </sheetView>
  </sheetViews>
  <sheetFormatPr defaultRowHeight="14.25"/>
  <cols>
    <col min="1" max="1" width="16.5703125" style="1" customWidth="1"/>
    <col min="2" max="2" width="27" style="1" customWidth="1"/>
    <col min="3" max="3" width="9.140625" style="1"/>
    <col min="4" max="4" width="2.28515625" style="1" customWidth="1"/>
    <col min="5" max="5" width="17.5703125" style="1" customWidth="1"/>
    <col min="6" max="6" width="1.7109375" style="1" customWidth="1"/>
    <col min="7" max="7" width="17.5703125" style="1" customWidth="1"/>
    <col min="8" max="8" width="1.85546875" style="1" customWidth="1"/>
    <col min="9" max="9" width="17.5703125" style="1" customWidth="1"/>
    <col min="10" max="10" width="9.140625" style="1"/>
    <col min="11" max="11" width="10.5703125" style="1" customWidth="1"/>
    <col min="12" max="12" width="16" style="1" customWidth="1"/>
    <col min="13" max="16384" width="9.140625" style="1"/>
  </cols>
  <sheetData>
    <row r="1" spans="1:12" ht="24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1" customHeigh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38.25" customHeight="1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5" spans="1:12" ht="15">
      <c r="A5" s="40" t="s">
        <v>3</v>
      </c>
      <c r="B5" s="41"/>
      <c r="C5" s="36"/>
      <c r="D5" s="36"/>
      <c r="E5" s="36"/>
      <c r="F5" s="2"/>
      <c r="G5" s="2"/>
      <c r="H5" s="84" t="s">
        <v>4</v>
      </c>
      <c r="I5" s="84"/>
      <c r="J5" s="36"/>
      <c r="K5" s="36"/>
      <c r="L5" s="36"/>
    </row>
    <row r="6" spans="1:12" ht="15">
      <c r="A6" s="40" t="s">
        <v>5</v>
      </c>
      <c r="B6" s="41"/>
      <c r="C6" s="79"/>
      <c r="D6" s="79"/>
      <c r="E6" s="79"/>
      <c r="F6" s="2"/>
      <c r="G6" s="2"/>
      <c r="H6" s="69" t="s">
        <v>6</v>
      </c>
      <c r="I6" s="69"/>
      <c r="J6" s="3" t="s">
        <v>7</v>
      </c>
      <c r="K6" s="80"/>
      <c r="L6" s="81"/>
    </row>
    <row r="7" spans="1:12" ht="15">
      <c r="A7" s="40" t="s">
        <v>8</v>
      </c>
      <c r="B7" s="41"/>
      <c r="C7" s="36"/>
      <c r="D7" s="36"/>
      <c r="E7" s="36"/>
      <c r="F7" s="2"/>
      <c r="G7" s="2"/>
      <c r="H7" s="83" t="s">
        <v>9</v>
      </c>
      <c r="I7" s="83"/>
      <c r="J7" s="36"/>
      <c r="K7" s="36"/>
      <c r="L7" s="36"/>
    </row>
    <row r="8" spans="1:12" ht="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ht="15">
      <c r="A9" s="42" t="s">
        <v>10</v>
      </c>
      <c r="B9" s="43"/>
      <c r="C9" s="36"/>
      <c r="D9" s="36"/>
      <c r="E9" s="36"/>
      <c r="F9" s="4"/>
      <c r="G9" s="4"/>
      <c r="H9" s="4"/>
      <c r="I9" s="82" t="s">
        <v>11</v>
      </c>
      <c r="J9" s="82"/>
      <c r="K9" s="82" t="s">
        <v>12</v>
      </c>
      <c r="L9" s="82"/>
    </row>
    <row r="10" spans="1:12" ht="15">
      <c r="A10" s="42" t="s">
        <v>13</v>
      </c>
      <c r="B10" s="43"/>
      <c r="C10" s="36"/>
      <c r="D10" s="36"/>
      <c r="E10" s="36"/>
      <c r="F10" s="4"/>
      <c r="G10" s="38" t="s">
        <v>14</v>
      </c>
      <c r="H10" s="38"/>
      <c r="I10" s="35">
        <v>0</v>
      </c>
      <c r="J10" s="35"/>
      <c r="K10" s="35">
        <v>0</v>
      </c>
      <c r="L10" s="35"/>
    </row>
    <row r="12" spans="1:12" ht="15">
      <c r="K12" s="78" t="s">
        <v>15</v>
      </c>
      <c r="L12" s="78"/>
    </row>
    <row r="13" spans="1:12" ht="15">
      <c r="A13" s="45" t="s">
        <v>16</v>
      </c>
      <c r="B13" s="45"/>
      <c r="C13" s="8" t="s">
        <v>17</v>
      </c>
      <c r="D13" s="57"/>
      <c r="E13" s="59" t="s">
        <v>18</v>
      </c>
      <c r="F13" s="55"/>
      <c r="G13" s="59" t="s">
        <v>19</v>
      </c>
      <c r="H13" s="57"/>
      <c r="I13" s="61" t="s">
        <v>20</v>
      </c>
      <c r="K13" s="77" t="s">
        <v>21</v>
      </c>
      <c r="L13" s="77"/>
    </row>
    <row r="14" spans="1:12" ht="15">
      <c r="A14" s="44" t="s">
        <v>22</v>
      </c>
      <c r="B14" s="44"/>
      <c r="C14" s="6"/>
      <c r="D14" s="57"/>
      <c r="E14" s="60"/>
      <c r="F14" s="55"/>
      <c r="G14" s="60"/>
      <c r="H14" s="57"/>
      <c r="I14" s="62"/>
    </row>
    <row r="15" spans="1:12">
      <c r="A15" s="39" t="s">
        <v>23</v>
      </c>
      <c r="B15" s="39"/>
      <c r="C15" s="9">
        <v>61010</v>
      </c>
      <c r="D15" s="57"/>
      <c r="E15" s="21">
        <v>0</v>
      </c>
      <c r="F15" s="55"/>
      <c r="G15" s="24">
        <v>0</v>
      </c>
      <c r="H15" s="57"/>
      <c r="I15" s="14">
        <f>E15+G15</f>
        <v>0</v>
      </c>
    </row>
    <row r="16" spans="1:12">
      <c r="A16" s="39" t="s">
        <v>24</v>
      </c>
      <c r="B16" s="39"/>
      <c r="C16" s="9">
        <v>61013</v>
      </c>
      <c r="D16" s="57"/>
      <c r="E16" s="21">
        <v>0</v>
      </c>
      <c r="F16" s="55"/>
      <c r="G16" s="24">
        <v>0</v>
      </c>
      <c r="H16" s="57"/>
      <c r="I16" s="14">
        <f t="shared" ref="I16:I51" si="0">E16+G16</f>
        <v>0</v>
      </c>
    </row>
    <row r="17" spans="1:12">
      <c r="A17" s="39" t="s">
        <v>25</v>
      </c>
      <c r="B17" s="39"/>
      <c r="C17" s="9">
        <v>61016</v>
      </c>
      <c r="D17" s="57"/>
      <c r="E17" s="21">
        <v>0</v>
      </c>
      <c r="F17" s="55"/>
      <c r="G17" s="24">
        <v>0</v>
      </c>
      <c r="H17" s="57"/>
      <c r="I17" s="14">
        <f t="shared" si="0"/>
        <v>0</v>
      </c>
      <c r="K17" s="52" t="s">
        <v>26</v>
      </c>
      <c r="L17" s="52"/>
    </row>
    <row r="18" spans="1:12">
      <c r="A18" s="47" t="s">
        <v>27</v>
      </c>
      <c r="B18" s="47"/>
      <c r="C18" s="10">
        <v>61050</v>
      </c>
      <c r="D18" s="57"/>
      <c r="E18" s="21">
        <v>0</v>
      </c>
      <c r="F18" s="55"/>
      <c r="G18" s="24">
        <v>0</v>
      </c>
      <c r="H18" s="57"/>
      <c r="I18" s="14">
        <f t="shared" si="0"/>
        <v>0</v>
      </c>
      <c r="K18" s="52"/>
      <c r="L18" s="52"/>
    </row>
    <row r="19" spans="1:12">
      <c r="A19" s="47" t="s">
        <v>28</v>
      </c>
      <c r="B19" s="47"/>
      <c r="C19" s="10">
        <v>61055</v>
      </c>
      <c r="D19" s="57"/>
      <c r="E19" s="21">
        <v>0</v>
      </c>
      <c r="F19" s="55"/>
      <c r="G19" s="24">
        <v>0</v>
      </c>
      <c r="H19" s="57"/>
      <c r="I19" s="14">
        <f t="shared" si="0"/>
        <v>0</v>
      </c>
      <c r="K19" s="52"/>
      <c r="L19" s="52"/>
    </row>
    <row r="20" spans="1:12">
      <c r="A20" s="47" t="s">
        <v>29</v>
      </c>
      <c r="B20" s="47"/>
      <c r="C20" s="10">
        <v>61130</v>
      </c>
      <c r="D20" s="57"/>
      <c r="E20" s="21">
        <v>0</v>
      </c>
      <c r="F20" s="55"/>
      <c r="G20" s="24">
        <v>0</v>
      </c>
      <c r="H20" s="57"/>
      <c r="I20" s="14">
        <f t="shared" si="0"/>
        <v>0</v>
      </c>
      <c r="K20" s="52"/>
      <c r="L20" s="52"/>
    </row>
    <row r="21" spans="1:12">
      <c r="A21" s="47" t="s">
        <v>30</v>
      </c>
      <c r="B21" s="47"/>
      <c r="C21" s="10">
        <v>61530</v>
      </c>
      <c r="D21" s="57"/>
      <c r="E21" s="21">
        <v>0</v>
      </c>
      <c r="F21" s="55"/>
      <c r="G21" s="24">
        <v>0</v>
      </c>
      <c r="H21" s="57"/>
      <c r="I21" s="14">
        <f t="shared" si="0"/>
        <v>0</v>
      </c>
      <c r="K21" s="52"/>
      <c r="L21" s="52"/>
    </row>
    <row r="22" spans="1:12" ht="15">
      <c r="A22" s="46" t="s">
        <v>31</v>
      </c>
      <c r="B22" s="46"/>
      <c r="C22" s="10">
        <v>62113</v>
      </c>
      <c r="D22" s="57"/>
      <c r="E22" s="21">
        <v>0</v>
      </c>
      <c r="F22" s="55"/>
      <c r="G22" s="24">
        <v>0</v>
      </c>
      <c r="H22" s="57"/>
      <c r="I22" s="14">
        <f t="shared" si="0"/>
        <v>0</v>
      </c>
      <c r="K22" s="52"/>
      <c r="L22" s="52"/>
    </row>
    <row r="23" spans="1:12" ht="15">
      <c r="A23" s="46" t="s">
        <v>32</v>
      </c>
      <c r="B23" s="46"/>
      <c r="C23" s="10">
        <v>74800</v>
      </c>
      <c r="D23" s="57"/>
      <c r="E23" s="21">
        <v>0</v>
      </c>
      <c r="F23" s="55"/>
      <c r="G23" s="24">
        <v>0</v>
      </c>
      <c r="H23" s="57"/>
      <c r="I23" s="14">
        <f t="shared" si="0"/>
        <v>0</v>
      </c>
      <c r="K23" s="52"/>
      <c r="L23" s="52"/>
    </row>
    <row r="24" spans="1:12" ht="15">
      <c r="A24" s="68" t="s">
        <v>33</v>
      </c>
      <c r="B24" s="68"/>
      <c r="C24" s="9"/>
      <c r="D24" s="57"/>
      <c r="E24" s="22"/>
      <c r="F24" s="55"/>
      <c r="G24" s="22"/>
      <c r="H24" s="57"/>
      <c r="I24" s="13"/>
      <c r="K24" s="52"/>
      <c r="L24" s="52"/>
    </row>
    <row r="25" spans="1:12">
      <c r="A25" s="51" t="s">
        <v>34</v>
      </c>
      <c r="B25" s="51"/>
      <c r="C25" s="11">
        <v>73003</v>
      </c>
      <c r="D25" s="57"/>
      <c r="E25" s="23">
        <v>0</v>
      </c>
      <c r="F25" s="55"/>
      <c r="G25" s="25">
        <v>0</v>
      </c>
      <c r="H25" s="57"/>
      <c r="I25" s="14">
        <f t="shared" si="0"/>
        <v>0</v>
      </c>
      <c r="K25" s="52"/>
      <c r="L25" s="52"/>
    </row>
    <row r="26" spans="1:12">
      <c r="A26" s="51" t="s">
        <v>35</v>
      </c>
      <c r="B26" s="51"/>
      <c r="C26" s="11">
        <v>73005</v>
      </c>
      <c r="D26" s="57"/>
      <c r="E26" s="23">
        <v>0</v>
      </c>
      <c r="F26" s="55"/>
      <c r="G26" s="25">
        <v>0</v>
      </c>
      <c r="H26" s="57"/>
      <c r="I26" s="14">
        <f t="shared" si="0"/>
        <v>0</v>
      </c>
      <c r="K26" s="52"/>
      <c r="L26" s="52"/>
    </row>
    <row r="27" spans="1:12" ht="14.25" customHeight="1">
      <c r="A27" s="51" t="s">
        <v>36</v>
      </c>
      <c r="B27" s="51"/>
      <c r="C27" s="11">
        <v>73006</v>
      </c>
      <c r="D27" s="57"/>
      <c r="E27" s="23">
        <v>0</v>
      </c>
      <c r="F27" s="55"/>
      <c r="G27" s="25">
        <v>0</v>
      </c>
      <c r="H27" s="57"/>
      <c r="I27" s="14">
        <f t="shared" si="0"/>
        <v>0</v>
      </c>
      <c r="K27" s="52"/>
      <c r="L27" s="52"/>
    </row>
    <row r="28" spans="1:12" ht="15">
      <c r="A28" s="49" t="s">
        <v>37</v>
      </c>
      <c r="B28" s="50"/>
      <c r="C28" s="9"/>
      <c r="D28" s="57"/>
      <c r="E28" s="22"/>
      <c r="F28" s="55"/>
      <c r="G28" s="22"/>
      <c r="H28" s="57"/>
      <c r="I28" s="13"/>
      <c r="K28" s="52"/>
      <c r="L28" s="52"/>
    </row>
    <row r="29" spans="1:12">
      <c r="A29" s="5" t="s">
        <v>38</v>
      </c>
      <c r="B29" s="5"/>
      <c r="C29" s="11">
        <v>74517</v>
      </c>
      <c r="D29" s="57"/>
      <c r="E29" s="23">
        <v>0</v>
      </c>
      <c r="F29" s="55"/>
      <c r="G29" s="25">
        <v>0</v>
      </c>
      <c r="H29" s="57"/>
      <c r="I29" s="14">
        <v>0</v>
      </c>
      <c r="K29" s="52"/>
      <c r="L29" s="52"/>
    </row>
    <row r="30" spans="1:12">
      <c r="A30" s="48" t="s">
        <v>39</v>
      </c>
      <c r="B30" s="48"/>
      <c r="C30" s="10">
        <v>73304</v>
      </c>
      <c r="D30" s="57"/>
      <c r="E30" s="21">
        <v>0</v>
      </c>
      <c r="F30" s="55"/>
      <c r="G30" s="24">
        <v>0</v>
      </c>
      <c r="H30" s="57"/>
      <c r="I30" s="14">
        <f t="shared" si="0"/>
        <v>0</v>
      </c>
    </row>
    <row r="31" spans="1:12">
      <c r="A31" s="7" t="s">
        <v>40</v>
      </c>
      <c r="B31" s="7"/>
      <c r="C31" s="10">
        <v>73487</v>
      </c>
      <c r="D31" s="57"/>
      <c r="E31" s="21">
        <v>0</v>
      </c>
      <c r="F31" s="55"/>
      <c r="G31" s="24">
        <v>0</v>
      </c>
      <c r="H31" s="57"/>
      <c r="I31" s="14">
        <f t="shared" si="0"/>
        <v>0</v>
      </c>
    </row>
    <row r="32" spans="1:12">
      <c r="A32" s="7" t="s">
        <v>41</v>
      </c>
      <c r="B32" s="7"/>
      <c r="C32" s="10">
        <v>74233</v>
      </c>
      <c r="D32" s="57"/>
      <c r="E32" s="21">
        <v>0</v>
      </c>
      <c r="F32" s="55"/>
      <c r="G32" s="24">
        <v>0</v>
      </c>
      <c r="H32" s="57"/>
      <c r="I32" s="14">
        <f t="shared" si="0"/>
        <v>0</v>
      </c>
    </row>
    <row r="33" spans="1:9">
      <c r="A33" s="7" t="s">
        <v>42</v>
      </c>
      <c r="B33" s="7"/>
      <c r="C33" s="10">
        <v>78001</v>
      </c>
      <c r="D33" s="57"/>
      <c r="E33" s="21">
        <v>0</v>
      </c>
      <c r="F33" s="55"/>
      <c r="G33" s="24">
        <v>0</v>
      </c>
      <c r="H33" s="57"/>
      <c r="I33" s="14">
        <f t="shared" si="0"/>
        <v>0</v>
      </c>
    </row>
    <row r="34" spans="1:9">
      <c r="A34" s="7" t="s">
        <v>43</v>
      </c>
      <c r="B34" s="7"/>
      <c r="C34" s="10">
        <v>78010</v>
      </c>
      <c r="D34" s="57"/>
      <c r="E34" s="21">
        <v>0</v>
      </c>
      <c r="F34" s="55"/>
      <c r="G34" s="24">
        <v>0</v>
      </c>
      <c r="H34" s="57"/>
      <c r="I34" s="14">
        <f t="shared" si="0"/>
        <v>0</v>
      </c>
    </row>
    <row r="35" spans="1:9">
      <c r="A35" s="7" t="s">
        <v>44</v>
      </c>
      <c r="B35" s="7"/>
      <c r="C35" s="10">
        <v>73041</v>
      </c>
      <c r="D35" s="57"/>
      <c r="E35" s="21">
        <v>0</v>
      </c>
      <c r="F35" s="55"/>
      <c r="G35" s="24">
        <v>0</v>
      </c>
      <c r="H35" s="57"/>
      <c r="I35" s="14">
        <f t="shared" si="0"/>
        <v>0</v>
      </c>
    </row>
    <row r="36" spans="1:9">
      <c r="A36" s="7" t="s">
        <v>45</v>
      </c>
      <c r="B36" s="7"/>
      <c r="C36" s="10">
        <v>73066</v>
      </c>
      <c r="D36" s="57"/>
      <c r="E36" s="21">
        <v>0</v>
      </c>
      <c r="F36" s="55"/>
      <c r="G36" s="24">
        <v>0</v>
      </c>
      <c r="H36" s="57"/>
      <c r="I36" s="14">
        <f t="shared" si="0"/>
        <v>0</v>
      </c>
    </row>
    <row r="37" spans="1:9">
      <c r="A37" s="66" t="s">
        <v>46</v>
      </c>
      <c r="B37" s="66"/>
      <c r="C37" s="18"/>
      <c r="D37" s="57"/>
      <c r="E37" s="21">
        <v>0</v>
      </c>
      <c r="F37" s="55"/>
      <c r="G37" s="24">
        <v>0</v>
      </c>
      <c r="H37" s="57"/>
      <c r="I37" s="14">
        <f t="shared" si="0"/>
        <v>0</v>
      </c>
    </row>
    <row r="38" spans="1:9">
      <c r="A38" s="66" t="s">
        <v>46</v>
      </c>
      <c r="B38" s="66"/>
      <c r="C38" s="18"/>
      <c r="D38" s="57"/>
      <c r="E38" s="21">
        <v>0</v>
      </c>
      <c r="F38" s="55"/>
      <c r="G38" s="24">
        <v>0</v>
      </c>
      <c r="H38" s="57"/>
      <c r="I38" s="14">
        <f t="shared" si="0"/>
        <v>0</v>
      </c>
    </row>
    <row r="39" spans="1:9" ht="15">
      <c r="A39" s="68" t="s">
        <v>47</v>
      </c>
      <c r="B39" s="68"/>
      <c r="C39" s="9"/>
      <c r="D39" s="57"/>
      <c r="E39" s="22"/>
      <c r="F39" s="55"/>
      <c r="G39" s="22"/>
      <c r="H39" s="57"/>
      <c r="I39" s="13"/>
    </row>
    <row r="40" spans="1:9">
      <c r="A40" s="48" t="s">
        <v>48</v>
      </c>
      <c r="B40" s="48"/>
      <c r="C40" s="10">
        <v>73021</v>
      </c>
      <c r="D40" s="57"/>
      <c r="E40" s="21">
        <v>0</v>
      </c>
      <c r="F40" s="55"/>
      <c r="G40" s="24">
        <v>0</v>
      </c>
      <c r="H40" s="57"/>
      <c r="I40" s="14">
        <f t="shared" si="0"/>
        <v>0</v>
      </c>
    </row>
    <row r="41" spans="1:9">
      <c r="A41" s="48" t="s">
        <v>49</v>
      </c>
      <c r="B41" s="48"/>
      <c r="C41" s="10">
        <v>73030</v>
      </c>
      <c r="D41" s="57"/>
      <c r="E41" s="21">
        <v>0</v>
      </c>
      <c r="F41" s="55"/>
      <c r="G41" s="24">
        <v>0</v>
      </c>
      <c r="H41" s="57"/>
      <c r="I41" s="14">
        <f t="shared" si="0"/>
        <v>0</v>
      </c>
    </row>
    <row r="42" spans="1:9" ht="15">
      <c r="A42" s="68" t="s">
        <v>50</v>
      </c>
      <c r="B42" s="68"/>
      <c r="C42" s="9"/>
      <c r="D42" s="57"/>
      <c r="E42" s="22"/>
      <c r="F42" s="55"/>
      <c r="G42" s="22"/>
      <c r="H42" s="57"/>
      <c r="I42" s="13"/>
    </row>
    <row r="43" spans="1:9">
      <c r="A43" s="51" t="s">
        <v>51</v>
      </c>
      <c r="B43" s="51"/>
      <c r="C43" s="11">
        <v>74600</v>
      </c>
      <c r="D43" s="57"/>
      <c r="E43" s="23">
        <v>0</v>
      </c>
      <c r="F43" s="55"/>
      <c r="G43" s="25">
        <v>0</v>
      </c>
      <c r="H43" s="57"/>
      <c r="I43" s="14">
        <f t="shared" si="0"/>
        <v>0</v>
      </c>
    </row>
    <row r="44" spans="1:9">
      <c r="A44" s="51" t="s">
        <v>29</v>
      </c>
      <c r="B44" s="51"/>
      <c r="C44" s="11">
        <v>74601</v>
      </c>
      <c r="D44" s="57"/>
      <c r="E44" s="23">
        <v>0</v>
      </c>
      <c r="F44" s="55"/>
      <c r="G44" s="25">
        <v>0</v>
      </c>
      <c r="H44" s="57"/>
      <c r="I44" s="14">
        <f t="shared" si="0"/>
        <v>0</v>
      </c>
    </row>
    <row r="45" spans="1:9" ht="15">
      <c r="A45" s="68" t="s">
        <v>52</v>
      </c>
      <c r="B45" s="68"/>
      <c r="C45" s="9"/>
      <c r="D45" s="57"/>
      <c r="E45" s="22"/>
      <c r="F45" s="55"/>
      <c r="G45" s="22"/>
      <c r="H45" s="57"/>
      <c r="I45" s="13"/>
    </row>
    <row r="46" spans="1:9">
      <c r="A46" s="5" t="s">
        <v>53</v>
      </c>
      <c r="B46" s="19"/>
      <c r="C46" s="11">
        <v>78050</v>
      </c>
      <c r="D46" s="57"/>
      <c r="E46" s="23">
        <v>0</v>
      </c>
      <c r="F46" s="55"/>
      <c r="G46" s="25">
        <v>0</v>
      </c>
      <c r="H46" s="57"/>
      <c r="I46" s="14">
        <f t="shared" si="0"/>
        <v>0</v>
      </c>
    </row>
    <row r="47" spans="1:9">
      <c r="A47" s="5" t="s">
        <v>54</v>
      </c>
      <c r="B47" s="19"/>
      <c r="C47" s="11">
        <v>78051</v>
      </c>
      <c r="D47" s="57"/>
      <c r="E47" s="23">
        <v>0</v>
      </c>
      <c r="F47" s="55"/>
      <c r="G47" s="25">
        <v>0</v>
      </c>
      <c r="H47" s="57"/>
      <c r="I47" s="14">
        <f t="shared" si="0"/>
        <v>0</v>
      </c>
    </row>
    <row r="48" spans="1:9">
      <c r="A48" s="5" t="s">
        <v>55</v>
      </c>
      <c r="B48" s="19"/>
      <c r="C48" s="11">
        <v>78052</v>
      </c>
      <c r="D48" s="57"/>
      <c r="E48" s="23">
        <v>0</v>
      </c>
      <c r="F48" s="55"/>
      <c r="G48" s="25">
        <v>0</v>
      </c>
      <c r="H48" s="57"/>
      <c r="I48" s="14">
        <f t="shared" si="0"/>
        <v>0</v>
      </c>
    </row>
    <row r="49" spans="1:9">
      <c r="A49" s="5" t="s">
        <v>56</v>
      </c>
      <c r="B49" s="19"/>
      <c r="C49" s="11">
        <v>78053</v>
      </c>
      <c r="D49" s="57"/>
      <c r="E49" s="23">
        <v>0</v>
      </c>
      <c r="F49" s="55"/>
      <c r="G49" s="25">
        <v>0</v>
      </c>
      <c r="H49" s="57"/>
      <c r="I49" s="14">
        <f t="shared" si="0"/>
        <v>0</v>
      </c>
    </row>
    <row r="50" spans="1:9">
      <c r="A50" s="5" t="s">
        <v>57</v>
      </c>
      <c r="B50" s="19"/>
      <c r="C50" s="11">
        <v>78054</v>
      </c>
      <c r="D50" s="57"/>
      <c r="E50" s="23">
        <v>0</v>
      </c>
      <c r="F50" s="55"/>
      <c r="G50" s="25">
        <v>0</v>
      </c>
      <c r="H50" s="57"/>
      <c r="I50" s="14">
        <f t="shared" si="0"/>
        <v>0</v>
      </c>
    </row>
    <row r="51" spans="1:9" ht="15.75" thickBot="1">
      <c r="A51" s="68" t="s">
        <v>58</v>
      </c>
      <c r="B51" s="68"/>
      <c r="C51" s="12">
        <v>79995</v>
      </c>
      <c r="D51" s="57"/>
      <c r="E51" s="23">
        <v>0</v>
      </c>
      <c r="F51" s="55"/>
      <c r="G51" s="25">
        <v>0</v>
      </c>
      <c r="H51" s="57"/>
      <c r="I51" s="14">
        <f t="shared" si="0"/>
        <v>0</v>
      </c>
    </row>
    <row r="52" spans="1:9" ht="15" thickBot="1">
      <c r="A52" s="67" t="s">
        <v>59</v>
      </c>
      <c r="B52" s="67"/>
      <c r="C52" s="34">
        <v>0.59499999999999997</v>
      </c>
      <c r="D52" s="57"/>
      <c r="E52" s="13"/>
      <c r="F52" s="55"/>
      <c r="G52" s="13"/>
      <c r="H52" s="57"/>
    </row>
    <row r="53" spans="1:9" ht="15">
      <c r="A53" s="63" t="s">
        <v>60</v>
      </c>
      <c r="B53" s="64"/>
      <c r="C53" s="65"/>
      <c r="D53" s="57"/>
      <c r="E53" s="14">
        <f>SUM(E15:E52)</f>
        <v>0</v>
      </c>
      <c r="F53" s="55"/>
      <c r="G53" s="14">
        <f>SUM(G15:G52)</f>
        <v>0</v>
      </c>
      <c r="H53" s="57"/>
      <c r="I53" s="14">
        <f>SUM(I15:I52)</f>
        <v>0</v>
      </c>
    </row>
    <row r="54" spans="1:9" ht="15" customHeight="1">
      <c r="A54" s="63" t="s">
        <v>61</v>
      </c>
      <c r="B54" s="64"/>
      <c r="C54" s="65"/>
      <c r="D54" s="57"/>
      <c r="E54" s="14">
        <f>E53-E51</f>
        <v>0</v>
      </c>
      <c r="F54" s="55"/>
      <c r="G54" s="14">
        <f>G53-G51</f>
        <v>0</v>
      </c>
      <c r="H54" s="57"/>
      <c r="I54" s="14">
        <f>I53-I51</f>
        <v>0</v>
      </c>
    </row>
    <row r="55" spans="1:9" ht="15" customHeight="1">
      <c r="A55" s="63" t="s">
        <v>62</v>
      </c>
      <c r="B55" s="64"/>
      <c r="C55" s="65"/>
      <c r="D55" s="57"/>
      <c r="E55" s="14">
        <f>E53-E43-E44-E25-E26-E27-E29-E46-E47-E48-E49-E50-E51+(IF(E46&gt;=25000,25000,E46)+(IF(E47&gt;=25000,25000,E47)+(IF(E48&gt;=25000,25000,E48)+(IF(E49&gt;=25000,25000,E49)+(IF(E50&gt;=25000,25000,E50))))))</f>
        <v>0</v>
      </c>
      <c r="F55" s="56"/>
      <c r="G55" s="14">
        <f>G53-G43-G44-G25-G26-G27-G29-G46-G47-G48-G49-G50-G51+(IF(G46&gt;=25000,25000,G46)+(IF(G47&gt;=25000,25000,G47)+(IF(G48&gt;=25000,25000,G48)+(IF(G49&gt;=25000,25000,G49)+(IF(G50&gt;=25000,25000,G50))))))</f>
        <v>0</v>
      </c>
      <c r="H55" s="58"/>
      <c r="I55" s="14">
        <f>I53-I43-I44-I25-I26-I27-I29-I46-I47-I48-I49-I50-I51+(IF(I46&gt;=25000,25000,I46)+(IF(I47&gt;=25000,25000,I47)+(IF(I48&gt;=25000,25000,I48)+(IF(I49&gt;=25000,25000,I49)+(IF(I50&gt;=25000,25000,I50))))))</f>
        <v>0</v>
      </c>
    </row>
    <row r="56" spans="1:9" ht="15">
      <c r="A56" s="63"/>
      <c r="B56" s="64"/>
      <c r="C56" s="65"/>
    </row>
    <row r="58" spans="1:9" ht="15" customHeight="1">
      <c r="B58" s="53" t="s">
        <v>63</v>
      </c>
      <c r="C58" s="53"/>
      <c r="D58" s="15"/>
      <c r="E58" s="33" t="e">
        <f>E51/E55</f>
        <v>#DIV/0!</v>
      </c>
      <c r="F58" s="16"/>
      <c r="G58" s="16"/>
      <c r="H58" s="16"/>
      <c r="I58" s="33" t="e">
        <f>I51/I55</f>
        <v>#DIV/0!</v>
      </c>
    </row>
    <row r="59" spans="1:9" ht="14.25" customHeight="1">
      <c r="A59" s="54" t="s">
        <v>64</v>
      </c>
      <c r="B59" s="54"/>
      <c r="C59" s="54"/>
      <c r="D59" s="15"/>
      <c r="E59" s="70" t="e">
        <f>IF(E58=$C$52, "check","Warning: IDC does not match rate provided in C53")</f>
        <v>#DIV/0!</v>
      </c>
      <c r="F59" s="17"/>
      <c r="G59" s="17"/>
      <c r="H59" s="17"/>
      <c r="I59" s="70" t="e">
        <f>IF(I58=$C$52, ,"Warning: IDC does not match rate provided in C53")</f>
        <v>#DIV/0!</v>
      </c>
    </row>
    <row r="60" spans="1:9">
      <c r="A60" s="54"/>
      <c r="B60" s="54"/>
      <c r="C60" s="54"/>
      <c r="D60" s="15"/>
      <c r="E60" s="70"/>
      <c r="F60" s="15"/>
      <c r="G60" s="15"/>
      <c r="H60" s="15"/>
      <c r="I60" s="70"/>
    </row>
    <row r="61" spans="1:9">
      <c r="A61" s="54"/>
      <c r="B61" s="54"/>
      <c r="C61" s="54"/>
      <c r="D61" s="15"/>
      <c r="E61" s="70"/>
      <c r="F61" s="15"/>
      <c r="G61" s="15"/>
      <c r="H61" s="15"/>
      <c r="I61" s="70"/>
    </row>
    <row r="62" spans="1:9">
      <c r="A62" s="54"/>
      <c r="B62" s="54"/>
      <c r="C62" s="54"/>
      <c r="D62" s="15"/>
      <c r="E62" s="70"/>
      <c r="F62" s="15"/>
      <c r="G62" s="15"/>
      <c r="H62" s="15"/>
      <c r="I62" s="70"/>
    </row>
    <row r="65" spans="1:12" ht="15">
      <c r="A65" s="71" t="s">
        <v>65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</row>
    <row r="66" spans="1:1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</row>
    <row r="68" spans="1:1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</row>
    <row r="69" spans="1:1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</row>
    <row r="70" spans="1:1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</row>
    <row r="71" spans="1:12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</row>
    <row r="72" spans="1:1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</row>
    <row r="73" spans="1:12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</row>
    <row r="74" spans="1:1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</row>
  </sheetData>
  <sheetProtection sheet="1" objects="1" scenarios="1" formatCells="0" formatColumns="0" formatRows="0"/>
  <mergeCells count="72">
    <mergeCell ref="A65:L65"/>
    <mergeCell ref="A66:L74"/>
    <mergeCell ref="A1:L1"/>
    <mergeCell ref="A2:L2"/>
    <mergeCell ref="A3:L3"/>
    <mergeCell ref="A5:B5"/>
    <mergeCell ref="C5:E5"/>
    <mergeCell ref="H5:I5"/>
    <mergeCell ref="J5:L5"/>
    <mergeCell ref="A6:B6"/>
    <mergeCell ref="C6:E6"/>
    <mergeCell ref="H6:I6"/>
    <mergeCell ref="K6:L6"/>
    <mergeCell ref="A7:B7"/>
    <mergeCell ref="C7:E7"/>
    <mergeCell ref="H7:I7"/>
    <mergeCell ref="J7:L7"/>
    <mergeCell ref="A10:B10"/>
    <mergeCell ref="C10:E10"/>
    <mergeCell ref="G10:H10"/>
    <mergeCell ref="I10:J10"/>
    <mergeCell ref="K10:L10"/>
    <mergeCell ref="A8:L8"/>
    <mergeCell ref="A9:B9"/>
    <mergeCell ref="C9:E9"/>
    <mergeCell ref="I9:J9"/>
    <mergeCell ref="K9:L9"/>
    <mergeCell ref="K12:L12"/>
    <mergeCell ref="A13:B13"/>
    <mergeCell ref="D13:D55"/>
    <mergeCell ref="E13:E14"/>
    <mergeCell ref="F13:F55"/>
    <mergeCell ref="G13:G14"/>
    <mergeCell ref="H13:H55"/>
    <mergeCell ref="I13:I14"/>
    <mergeCell ref="K13:L13"/>
    <mergeCell ref="A14:B14"/>
    <mergeCell ref="A30:B30"/>
    <mergeCell ref="A15:B15"/>
    <mergeCell ref="A16:B16"/>
    <mergeCell ref="A17:B17"/>
    <mergeCell ref="K17:L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53:C53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1:B51"/>
    <mergeCell ref="A52:B52"/>
    <mergeCell ref="I59:I62"/>
    <mergeCell ref="A54:C54"/>
    <mergeCell ref="A55:C55"/>
    <mergeCell ref="A56:C56"/>
    <mergeCell ref="B58:C58"/>
    <mergeCell ref="A59:C62"/>
    <mergeCell ref="E59:E62"/>
  </mergeCells>
  <pageMargins left="0.25" right="0.25" top="0.75" bottom="0.75" header="0.3" footer="0.3"/>
  <pageSetup scale="64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6759F-FDBE-4C41-B3F6-76E80C04CF2A}">
  <sheetPr>
    <pageSetUpPr fitToPage="1"/>
  </sheetPr>
  <dimension ref="A1:P79"/>
  <sheetViews>
    <sheetView topLeftCell="A26" zoomScaleNormal="100" workbookViewId="0">
      <selection activeCell="E59" sqref="E59"/>
    </sheetView>
  </sheetViews>
  <sheetFormatPr defaultRowHeight="14.25"/>
  <cols>
    <col min="1" max="1" width="16.5703125" style="1" customWidth="1"/>
    <col min="2" max="2" width="27" style="1" customWidth="1"/>
    <col min="3" max="3" width="9.140625" style="1"/>
    <col min="4" max="4" width="2.28515625" style="1" customWidth="1"/>
    <col min="5" max="5" width="17.5703125" style="1" customWidth="1"/>
    <col min="6" max="6" width="1.7109375" style="1" customWidth="1"/>
    <col min="7" max="7" width="17.5703125" style="1" customWidth="1"/>
    <col min="8" max="8" width="1.85546875" style="1" customWidth="1"/>
    <col min="9" max="9" width="17.5703125" style="1" customWidth="1"/>
    <col min="10" max="10" width="9.140625" style="1" customWidth="1"/>
    <col min="11" max="11" width="5.7109375" style="1" customWidth="1"/>
    <col min="12" max="12" width="17.5703125" style="1" customWidth="1"/>
    <col min="13" max="13" width="8.28515625" style="1" customWidth="1"/>
    <col min="14" max="14" width="17.5703125" style="1" customWidth="1"/>
    <col min="15" max="15" width="8" style="1" customWidth="1"/>
    <col min="16" max="16" width="17.5703125" style="1" customWidth="1"/>
    <col min="17" max="16384" width="9.140625" style="1"/>
  </cols>
  <sheetData>
    <row r="1" spans="1:16" ht="24" customHeight="1">
      <c r="A1" s="74" t="s">
        <v>66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21" customHeight="1">
      <c r="A2" s="75" t="s">
        <v>67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38.25" customHeight="1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5" spans="1:16" ht="15">
      <c r="A5" s="40" t="s">
        <v>3</v>
      </c>
      <c r="B5" s="41"/>
      <c r="C5" s="36"/>
      <c r="D5" s="36"/>
      <c r="E5" s="36"/>
      <c r="F5" s="2"/>
      <c r="G5" s="2"/>
      <c r="H5" s="84" t="s">
        <v>4</v>
      </c>
      <c r="I5" s="84"/>
      <c r="J5" s="36"/>
      <c r="K5" s="36"/>
      <c r="L5" s="36"/>
    </row>
    <row r="6" spans="1:16" ht="15">
      <c r="A6" s="40" t="s">
        <v>5</v>
      </c>
      <c r="B6" s="41"/>
      <c r="C6" s="79"/>
      <c r="D6" s="79"/>
      <c r="E6" s="79"/>
      <c r="F6" s="2"/>
      <c r="G6" s="2"/>
      <c r="H6" s="69" t="s">
        <v>6</v>
      </c>
      <c r="I6" s="69"/>
      <c r="J6" s="3" t="s">
        <v>7</v>
      </c>
      <c r="K6" s="80"/>
      <c r="L6" s="81"/>
    </row>
    <row r="7" spans="1:16" ht="15">
      <c r="A7" s="40" t="s">
        <v>8</v>
      </c>
      <c r="B7" s="41"/>
      <c r="C7" s="36"/>
      <c r="D7" s="36"/>
      <c r="E7" s="36"/>
      <c r="F7" s="2"/>
      <c r="G7" s="2"/>
      <c r="H7" s="83" t="s">
        <v>68</v>
      </c>
      <c r="I7" s="83"/>
      <c r="J7" s="36"/>
      <c r="K7" s="36"/>
      <c r="L7" s="36"/>
    </row>
    <row r="8" spans="1:16" ht="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6" ht="15">
      <c r="A9" s="42" t="s">
        <v>10</v>
      </c>
      <c r="B9" s="43"/>
      <c r="C9" s="36"/>
      <c r="D9" s="36"/>
      <c r="E9" s="36"/>
      <c r="F9" s="4"/>
      <c r="G9" s="4"/>
      <c r="H9" s="4"/>
      <c r="I9" s="82" t="s">
        <v>11</v>
      </c>
      <c r="J9" s="82"/>
      <c r="K9" s="82" t="s">
        <v>12</v>
      </c>
      <c r="L9" s="82"/>
    </row>
    <row r="10" spans="1:16" ht="15">
      <c r="A10" s="42" t="s">
        <v>13</v>
      </c>
      <c r="B10" s="43"/>
      <c r="C10" s="36"/>
      <c r="D10" s="36"/>
      <c r="E10" s="36"/>
      <c r="F10" s="4"/>
      <c r="G10" s="38" t="s">
        <v>14</v>
      </c>
      <c r="H10" s="38"/>
      <c r="I10" s="35">
        <v>0</v>
      </c>
      <c r="J10" s="35"/>
      <c r="K10" s="35">
        <v>0</v>
      </c>
      <c r="L10" s="35"/>
    </row>
    <row r="11" spans="1:16" ht="15">
      <c r="A11" s="27"/>
      <c r="B11" s="27"/>
      <c r="C11" s="28"/>
      <c r="D11" s="28"/>
      <c r="E11" s="28"/>
      <c r="F11" s="4"/>
      <c r="G11" s="29"/>
      <c r="H11" s="29"/>
      <c r="I11" s="30"/>
      <c r="J11" s="30"/>
      <c r="K11" s="30"/>
      <c r="L11" s="30"/>
    </row>
    <row r="12" spans="1:16" ht="15">
      <c r="A12" s="90" t="s">
        <v>15</v>
      </c>
      <c r="B12" s="90"/>
      <c r="C12" s="91" t="s">
        <v>21</v>
      </c>
      <c r="D12" s="91"/>
      <c r="E12" s="91"/>
      <c r="F12" s="4"/>
      <c r="G12" s="29"/>
      <c r="H12" s="29"/>
      <c r="I12" s="88" t="s">
        <v>69</v>
      </c>
      <c r="J12" s="88"/>
      <c r="K12" s="88"/>
      <c r="L12" s="32"/>
      <c r="N12" s="32"/>
      <c r="P12" s="32"/>
    </row>
    <row r="13" spans="1:16" ht="15">
      <c r="A13" s="27"/>
      <c r="B13" s="27"/>
      <c r="C13" s="28"/>
      <c r="D13" s="28"/>
      <c r="E13" s="28"/>
      <c r="F13" s="4"/>
      <c r="G13" s="29"/>
      <c r="H13" s="29"/>
      <c r="I13" s="88" t="s">
        <v>70</v>
      </c>
      <c r="J13" s="88"/>
      <c r="K13" s="88"/>
      <c r="L13" s="32"/>
      <c r="N13" s="32"/>
      <c r="P13" s="32"/>
    </row>
    <row r="14" spans="1:16" ht="15">
      <c r="A14" s="27"/>
      <c r="B14" s="27"/>
      <c r="C14" s="28"/>
      <c r="D14" s="28"/>
      <c r="E14" s="28"/>
      <c r="F14" s="4"/>
      <c r="G14" s="29"/>
      <c r="H14" s="29"/>
      <c r="I14" s="88" t="s">
        <v>71</v>
      </c>
      <c r="J14" s="88"/>
      <c r="K14" s="88"/>
      <c r="L14" s="32"/>
      <c r="N14" s="32"/>
      <c r="P14" s="32"/>
    </row>
    <row r="15" spans="1:16" ht="8.25" customHeight="1"/>
    <row r="16" spans="1:16" ht="15">
      <c r="E16" s="93" t="s">
        <v>72</v>
      </c>
      <c r="F16" s="31"/>
      <c r="G16" s="93" t="s">
        <v>73</v>
      </c>
      <c r="H16" s="31"/>
      <c r="I16" s="95" t="s">
        <v>74</v>
      </c>
      <c r="L16" s="86" t="s">
        <v>75</v>
      </c>
      <c r="N16" s="86" t="s">
        <v>76</v>
      </c>
      <c r="P16" s="86" t="s">
        <v>77</v>
      </c>
    </row>
    <row r="17" spans="1:16" ht="15" customHeight="1">
      <c r="A17" s="45" t="s">
        <v>16</v>
      </c>
      <c r="B17" s="45"/>
      <c r="C17" s="8" t="s">
        <v>17</v>
      </c>
      <c r="D17" s="57"/>
      <c r="E17" s="93"/>
      <c r="F17" s="55"/>
      <c r="G17" s="93"/>
      <c r="H17" s="57"/>
      <c r="I17" s="95"/>
      <c r="L17" s="86"/>
      <c r="N17" s="86"/>
      <c r="P17" s="86"/>
    </row>
    <row r="18" spans="1:16" ht="15">
      <c r="A18" s="44" t="s">
        <v>22</v>
      </c>
      <c r="B18" s="44"/>
      <c r="C18" s="6"/>
      <c r="D18" s="57"/>
      <c r="E18" s="94"/>
      <c r="F18" s="55"/>
      <c r="G18" s="94"/>
      <c r="H18" s="57"/>
      <c r="I18" s="96"/>
      <c r="L18" s="87"/>
      <c r="N18" s="87"/>
      <c r="P18" s="87"/>
    </row>
    <row r="19" spans="1:16">
      <c r="A19" s="39" t="s">
        <v>23</v>
      </c>
      <c r="B19" s="39"/>
      <c r="C19" s="9">
        <v>61010</v>
      </c>
      <c r="D19" s="57"/>
      <c r="E19" s="21">
        <v>0</v>
      </c>
      <c r="F19" s="55"/>
      <c r="G19" s="24">
        <v>0</v>
      </c>
      <c r="H19" s="57"/>
      <c r="I19" s="14">
        <f>E19+G19</f>
        <v>0</v>
      </c>
      <c r="L19" s="24">
        <v>0</v>
      </c>
      <c r="N19" s="24">
        <v>0</v>
      </c>
      <c r="P19" s="24">
        <v>0</v>
      </c>
    </row>
    <row r="20" spans="1:16">
      <c r="A20" s="39" t="s">
        <v>24</v>
      </c>
      <c r="B20" s="39"/>
      <c r="C20" s="9">
        <v>61013</v>
      </c>
      <c r="D20" s="57"/>
      <c r="E20" s="21">
        <v>0</v>
      </c>
      <c r="F20" s="55"/>
      <c r="G20" s="24">
        <v>0</v>
      </c>
      <c r="H20" s="57"/>
      <c r="I20" s="14">
        <f t="shared" ref="I20:I55" si="0">E20+G20</f>
        <v>0</v>
      </c>
      <c r="L20" s="24">
        <v>0</v>
      </c>
      <c r="N20" s="24">
        <v>0</v>
      </c>
      <c r="P20" s="24">
        <v>0</v>
      </c>
    </row>
    <row r="21" spans="1:16" ht="14.25" customHeight="1">
      <c r="A21" s="39" t="s">
        <v>25</v>
      </c>
      <c r="B21" s="39"/>
      <c r="C21" s="9">
        <v>61016</v>
      </c>
      <c r="D21" s="57"/>
      <c r="E21" s="21">
        <v>0</v>
      </c>
      <c r="F21" s="55"/>
      <c r="G21" s="24">
        <v>0</v>
      </c>
      <c r="H21" s="57"/>
      <c r="I21" s="14">
        <f t="shared" si="0"/>
        <v>0</v>
      </c>
      <c r="L21" s="24">
        <v>0</v>
      </c>
      <c r="N21" s="24">
        <v>0</v>
      </c>
      <c r="P21" s="24">
        <v>0</v>
      </c>
    </row>
    <row r="22" spans="1:16">
      <c r="A22" s="47" t="s">
        <v>27</v>
      </c>
      <c r="B22" s="47"/>
      <c r="C22" s="10">
        <v>61050</v>
      </c>
      <c r="D22" s="57"/>
      <c r="E22" s="21">
        <v>0</v>
      </c>
      <c r="F22" s="55"/>
      <c r="G22" s="24">
        <v>0</v>
      </c>
      <c r="H22" s="57"/>
      <c r="I22" s="14">
        <f t="shared" si="0"/>
        <v>0</v>
      </c>
      <c r="L22" s="24">
        <v>0</v>
      </c>
      <c r="N22" s="24">
        <v>0</v>
      </c>
      <c r="P22" s="24">
        <v>0</v>
      </c>
    </row>
    <row r="23" spans="1:16">
      <c r="A23" s="47" t="s">
        <v>28</v>
      </c>
      <c r="B23" s="47"/>
      <c r="C23" s="10">
        <v>61055</v>
      </c>
      <c r="D23" s="57"/>
      <c r="E23" s="21">
        <v>0</v>
      </c>
      <c r="F23" s="55"/>
      <c r="G23" s="24">
        <v>0</v>
      </c>
      <c r="H23" s="57"/>
      <c r="I23" s="14">
        <f t="shared" si="0"/>
        <v>0</v>
      </c>
      <c r="L23" s="24">
        <v>0</v>
      </c>
      <c r="N23" s="24">
        <v>0</v>
      </c>
      <c r="P23" s="24">
        <v>0</v>
      </c>
    </row>
    <row r="24" spans="1:16">
      <c r="A24" s="47" t="s">
        <v>29</v>
      </c>
      <c r="B24" s="47"/>
      <c r="C24" s="10">
        <v>61130</v>
      </c>
      <c r="D24" s="57"/>
      <c r="E24" s="21">
        <v>0</v>
      </c>
      <c r="F24" s="55"/>
      <c r="G24" s="24">
        <v>0</v>
      </c>
      <c r="H24" s="57"/>
      <c r="I24" s="14">
        <f t="shared" si="0"/>
        <v>0</v>
      </c>
      <c r="L24" s="24">
        <v>0</v>
      </c>
      <c r="N24" s="24">
        <v>0</v>
      </c>
      <c r="P24" s="24">
        <v>0</v>
      </c>
    </row>
    <row r="25" spans="1:16">
      <c r="A25" s="47" t="s">
        <v>30</v>
      </c>
      <c r="B25" s="47"/>
      <c r="C25" s="10">
        <v>61530</v>
      </c>
      <c r="D25" s="57"/>
      <c r="E25" s="21">
        <v>0</v>
      </c>
      <c r="F25" s="55"/>
      <c r="G25" s="24">
        <v>0</v>
      </c>
      <c r="H25" s="57"/>
      <c r="I25" s="14">
        <f t="shared" si="0"/>
        <v>0</v>
      </c>
      <c r="L25" s="24">
        <v>0</v>
      </c>
      <c r="N25" s="24">
        <v>0</v>
      </c>
      <c r="P25" s="24">
        <v>0</v>
      </c>
    </row>
    <row r="26" spans="1:16" ht="15">
      <c r="A26" s="46" t="s">
        <v>31</v>
      </c>
      <c r="B26" s="46"/>
      <c r="C26" s="10">
        <v>62113</v>
      </c>
      <c r="D26" s="57"/>
      <c r="E26" s="21">
        <v>0</v>
      </c>
      <c r="F26" s="55"/>
      <c r="G26" s="24">
        <v>0</v>
      </c>
      <c r="H26" s="57"/>
      <c r="I26" s="14">
        <f t="shared" si="0"/>
        <v>0</v>
      </c>
      <c r="L26" s="24">
        <v>0</v>
      </c>
      <c r="N26" s="24">
        <v>0</v>
      </c>
      <c r="P26" s="24">
        <v>0</v>
      </c>
    </row>
    <row r="27" spans="1:16" ht="15">
      <c r="A27" s="46" t="s">
        <v>32</v>
      </c>
      <c r="B27" s="46"/>
      <c r="C27" s="10">
        <v>74800</v>
      </c>
      <c r="D27" s="57"/>
      <c r="E27" s="21">
        <v>0</v>
      </c>
      <c r="F27" s="55"/>
      <c r="G27" s="24">
        <v>0</v>
      </c>
      <c r="H27" s="57"/>
      <c r="I27" s="14">
        <f t="shared" si="0"/>
        <v>0</v>
      </c>
      <c r="L27" s="24">
        <v>0</v>
      </c>
      <c r="N27" s="24">
        <v>0</v>
      </c>
      <c r="P27" s="24">
        <v>0</v>
      </c>
    </row>
    <row r="28" spans="1:16" ht="15">
      <c r="A28" s="68" t="s">
        <v>33</v>
      </c>
      <c r="B28" s="68"/>
      <c r="C28" s="9"/>
      <c r="D28" s="57"/>
      <c r="E28" s="22"/>
      <c r="F28" s="55"/>
      <c r="G28" s="22"/>
      <c r="H28" s="57"/>
      <c r="I28" s="13"/>
      <c r="L28" s="26"/>
      <c r="N28" s="26"/>
      <c r="P28" s="26"/>
    </row>
    <row r="29" spans="1:16">
      <c r="A29" s="51" t="s">
        <v>34</v>
      </c>
      <c r="B29" s="51"/>
      <c r="C29" s="11">
        <v>73003</v>
      </c>
      <c r="D29" s="57"/>
      <c r="E29" s="23">
        <v>0</v>
      </c>
      <c r="F29" s="55"/>
      <c r="G29" s="25">
        <v>0</v>
      </c>
      <c r="H29" s="57"/>
      <c r="I29" s="14">
        <f t="shared" si="0"/>
        <v>0</v>
      </c>
      <c r="L29" s="25">
        <v>0</v>
      </c>
      <c r="N29" s="25">
        <v>0</v>
      </c>
      <c r="P29" s="25">
        <v>0</v>
      </c>
    </row>
    <row r="30" spans="1:16">
      <c r="A30" s="51" t="s">
        <v>35</v>
      </c>
      <c r="B30" s="51"/>
      <c r="C30" s="11">
        <v>73005</v>
      </c>
      <c r="D30" s="57"/>
      <c r="E30" s="23">
        <v>0</v>
      </c>
      <c r="F30" s="55"/>
      <c r="G30" s="25">
        <v>0</v>
      </c>
      <c r="H30" s="57"/>
      <c r="I30" s="14">
        <f t="shared" si="0"/>
        <v>0</v>
      </c>
      <c r="L30" s="25">
        <v>0</v>
      </c>
      <c r="N30" s="25">
        <v>0</v>
      </c>
      <c r="P30" s="25">
        <v>0</v>
      </c>
    </row>
    <row r="31" spans="1:16" ht="14.25" customHeight="1">
      <c r="A31" s="51" t="s">
        <v>36</v>
      </c>
      <c r="B31" s="51"/>
      <c r="C31" s="11">
        <v>73006</v>
      </c>
      <c r="D31" s="57"/>
      <c r="E31" s="23">
        <v>0</v>
      </c>
      <c r="F31" s="55"/>
      <c r="G31" s="25">
        <v>0</v>
      </c>
      <c r="H31" s="57"/>
      <c r="I31" s="14">
        <f t="shared" si="0"/>
        <v>0</v>
      </c>
      <c r="L31" s="25">
        <v>0</v>
      </c>
      <c r="N31" s="25">
        <v>0</v>
      </c>
      <c r="P31" s="25">
        <v>0</v>
      </c>
    </row>
    <row r="32" spans="1:16" ht="15">
      <c r="A32" s="49" t="s">
        <v>37</v>
      </c>
      <c r="B32" s="50"/>
      <c r="C32" s="9"/>
      <c r="D32" s="57"/>
      <c r="E32" s="22"/>
      <c r="F32" s="55"/>
      <c r="G32" s="22"/>
      <c r="H32" s="57"/>
      <c r="I32" s="13"/>
      <c r="L32" s="26"/>
      <c r="N32" s="26"/>
      <c r="P32" s="26"/>
    </row>
    <row r="33" spans="1:16">
      <c r="A33" s="5" t="s">
        <v>38</v>
      </c>
      <c r="B33" s="5"/>
      <c r="C33" s="11">
        <v>74517</v>
      </c>
      <c r="D33" s="57"/>
      <c r="E33" s="23">
        <v>0</v>
      </c>
      <c r="F33" s="55"/>
      <c r="G33" s="25">
        <v>0</v>
      </c>
      <c r="H33" s="57"/>
      <c r="I33" s="14">
        <v>0</v>
      </c>
      <c r="L33" s="25">
        <v>0</v>
      </c>
      <c r="N33" s="25">
        <v>0</v>
      </c>
      <c r="P33" s="25">
        <v>0</v>
      </c>
    </row>
    <row r="34" spans="1:16">
      <c r="A34" s="48" t="s">
        <v>39</v>
      </c>
      <c r="B34" s="48"/>
      <c r="C34" s="10">
        <v>73304</v>
      </c>
      <c r="D34" s="57"/>
      <c r="E34" s="21">
        <v>0</v>
      </c>
      <c r="F34" s="55"/>
      <c r="G34" s="24">
        <v>0</v>
      </c>
      <c r="H34" s="57"/>
      <c r="I34" s="14">
        <f t="shared" si="0"/>
        <v>0</v>
      </c>
      <c r="L34" s="24">
        <v>0</v>
      </c>
      <c r="N34" s="24">
        <v>0</v>
      </c>
      <c r="P34" s="24">
        <v>0</v>
      </c>
    </row>
    <row r="35" spans="1:16">
      <c r="A35" s="7" t="s">
        <v>40</v>
      </c>
      <c r="B35" s="7"/>
      <c r="C35" s="10">
        <v>73487</v>
      </c>
      <c r="D35" s="57"/>
      <c r="E35" s="21">
        <v>0</v>
      </c>
      <c r="F35" s="55"/>
      <c r="G35" s="24">
        <v>0</v>
      </c>
      <c r="H35" s="57"/>
      <c r="I35" s="14">
        <f t="shared" si="0"/>
        <v>0</v>
      </c>
      <c r="L35" s="24">
        <v>0</v>
      </c>
      <c r="N35" s="24">
        <v>0</v>
      </c>
      <c r="P35" s="24">
        <v>0</v>
      </c>
    </row>
    <row r="36" spans="1:16">
      <c r="A36" s="7" t="s">
        <v>41</v>
      </c>
      <c r="B36" s="7"/>
      <c r="C36" s="10">
        <v>74233</v>
      </c>
      <c r="D36" s="57"/>
      <c r="E36" s="21">
        <v>0</v>
      </c>
      <c r="F36" s="55"/>
      <c r="G36" s="24">
        <v>0</v>
      </c>
      <c r="H36" s="57"/>
      <c r="I36" s="14">
        <f t="shared" si="0"/>
        <v>0</v>
      </c>
      <c r="L36" s="24">
        <v>0</v>
      </c>
      <c r="N36" s="24">
        <v>0</v>
      </c>
      <c r="P36" s="24">
        <v>0</v>
      </c>
    </row>
    <row r="37" spans="1:16">
      <c r="A37" s="7" t="s">
        <v>42</v>
      </c>
      <c r="B37" s="7"/>
      <c r="C37" s="10">
        <v>78001</v>
      </c>
      <c r="D37" s="57"/>
      <c r="E37" s="21">
        <v>0</v>
      </c>
      <c r="F37" s="55"/>
      <c r="G37" s="24">
        <v>0</v>
      </c>
      <c r="H37" s="57"/>
      <c r="I37" s="14">
        <f t="shared" si="0"/>
        <v>0</v>
      </c>
      <c r="L37" s="24">
        <v>0</v>
      </c>
      <c r="N37" s="24">
        <v>0</v>
      </c>
      <c r="P37" s="24">
        <v>0</v>
      </c>
    </row>
    <row r="38" spans="1:16">
      <c r="A38" s="7" t="s">
        <v>43</v>
      </c>
      <c r="B38" s="7"/>
      <c r="C38" s="10">
        <v>78010</v>
      </c>
      <c r="D38" s="57"/>
      <c r="E38" s="21">
        <v>0</v>
      </c>
      <c r="F38" s="55"/>
      <c r="G38" s="24">
        <v>0</v>
      </c>
      <c r="H38" s="57"/>
      <c r="I38" s="14">
        <f t="shared" si="0"/>
        <v>0</v>
      </c>
      <c r="L38" s="24">
        <v>0</v>
      </c>
      <c r="N38" s="24">
        <v>0</v>
      </c>
      <c r="P38" s="24">
        <v>0</v>
      </c>
    </row>
    <row r="39" spans="1:16">
      <c r="A39" s="7" t="s">
        <v>44</v>
      </c>
      <c r="B39" s="7"/>
      <c r="C39" s="10">
        <v>73041</v>
      </c>
      <c r="D39" s="57"/>
      <c r="E39" s="21">
        <v>0</v>
      </c>
      <c r="F39" s="55"/>
      <c r="G39" s="24">
        <v>0</v>
      </c>
      <c r="H39" s="57"/>
      <c r="I39" s="14">
        <f t="shared" si="0"/>
        <v>0</v>
      </c>
      <c r="L39" s="24">
        <v>0</v>
      </c>
      <c r="N39" s="24">
        <v>0</v>
      </c>
      <c r="P39" s="24">
        <v>0</v>
      </c>
    </row>
    <row r="40" spans="1:16">
      <c r="A40" s="7" t="s">
        <v>45</v>
      </c>
      <c r="B40" s="7"/>
      <c r="C40" s="10">
        <v>73066</v>
      </c>
      <c r="D40" s="57"/>
      <c r="E40" s="21">
        <v>0</v>
      </c>
      <c r="F40" s="55"/>
      <c r="G40" s="24">
        <v>0</v>
      </c>
      <c r="H40" s="57"/>
      <c r="I40" s="14">
        <f t="shared" si="0"/>
        <v>0</v>
      </c>
      <c r="L40" s="24">
        <v>0</v>
      </c>
      <c r="N40" s="24">
        <v>0</v>
      </c>
      <c r="P40" s="24">
        <v>0</v>
      </c>
    </row>
    <row r="41" spans="1:16">
      <c r="A41" s="66" t="s">
        <v>46</v>
      </c>
      <c r="B41" s="66"/>
      <c r="C41" s="18"/>
      <c r="D41" s="57"/>
      <c r="E41" s="21">
        <v>0</v>
      </c>
      <c r="F41" s="55"/>
      <c r="G41" s="24">
        <v>0</v>
      </c>
      <c r="H41" s="57"/>
      <c r="I41" s="14">
        <f t="shared" si="0"/>
        <v>0</v>
      </c>
      <c r="L41" s="24">
        <v>0</v>
      </c>
      <c r="N41" s="24">
        <v>0</v>
      </c>
      <c r="P41" s="24">
        <v>0</v>
      </c>
    </row>
    <row r="42" spans="1:16">
      <c r="A42" s="66" t="s">
        <v>46</v>
      </c>
      <c r="B42" s="66"/>
      <c r="C42" s="18"/>
      <c r="D42" s="57"/>
      <c r="E42" s="21">
        <v>0</v>
      </c>
      <c r="F42" s="55"/>
      <c r="G42" s="24">
        <v>0</v>
      </c>
      <c r="H42" s="57"/>
      <c r="I42" s="14">
        <f t="shared" si="0"/>
        <v>0</v>
      </c>
      <c r="L42" s="24">
        <v>0</v>
      </c>
      <c r="N42" s="24">
        <v>0</v>
      </c>
      <c r="P42" s="24">
        <v>0</v>
      </c>
    </row>
    <row r="43" spans="1:16" ht="15">
      <c r="A43" s="68" t="s">
        <v>47</v>
      </c>
      <c r="B43" s="68"/>
      <c r="C43" s="9"/>
      <c r="D43" s="57"/>
      <c r="E43" s="22"/>
      <c r="F43" s="55"/>
      <c r="G43" s="22"/>
      <c r="H43" s="57"/>
      <c r="I43" s="13"/>
    </row>
    <row r="44" spans="1:16">
      <c r="A44" s="48" t="s">
        <v>48</v>
      </c>
      <c r="B44" s="48"/>
      <c r="C44" s="10">
        <v>73021</v>
      </c>
      <c r="D44" s="57"/>
      <c r="E44" s="21">
        <v>0</v>
      </c>
      <c r="F44" s="55"/>
      <c r="G44" s="24">
        <v>0</v>
      </c>
      <c r="H44" s="57"/>
      <c r="I44" s="14">
        <f t="shared" si="0"/>
        <v>0</v>
      </c>
      <c r="L44" s="24">
        <v>0</v>
      </c>
      <c r="N44" s="24">
        <v>0</v>
      </c>
      <c r="P44" s="24">
        <v>0</v>
      </c>
    </row>
    <row r="45" spans="1:16">
      <c r="A45" s="48" t="s">
        <v>49</v>
      </c>
      <c r="B45" s="48"/>
      <c r="C45" s="10">
        <v>73030</v>
      </c>
      <c r="D45" s="57"/>
      <c r="E45" s="21">
        <v>0</v>
      </c>
      <c r="F45" s="55"/>
      <c r="G45" s="24">
        <v>0</v>
      </c>
      <c r="H45" s="57"/>
      <c r="I45" s="14">
        <f t="shared" si="0"/>
        <v>0</v>
      </c>
      <c r="L45" s="24">
        <v>0</v>
      </c>
      <c r="N45" s="24">
        <v>0</v>
      </c>
      <c r="P45" s="24">
        <v>0</v>
      </c>
    </row>
    <row r="46" spans="1:16" ht="15">
      <c r="A46" s="68" t="s">
        <v>50</v>
      </c>
      <c r="B46" s="68"/>
      <c r="C46" s="9"/>
      <c r="D46" s="57"/>
      <c r="E46" s="22"/>
      <c r="F46" s="55"/>
      <c r="G46" s="22"/>
      <c r="H46" s="57"/>
      <c r="I46" s="13"/>
    </row>
    <row r="47" spans="1:16">
      <c r="A47" s="51" t="s">
        <v>51</v>
      </c>
      <c r="B47" s="51"/>
      <c r="C47" s="11">
        <v>74600</v>
      </c>
      <c r="D47" s="57"/>
      <c r="E47" s="23">
        <v>0</v>
      </c>
      <c r="F47" s="55"/>
      <c r="G47" s="25">
        <v>0</v>
      </c>
      <c r="H47" s="57"/>
      <c r="I47" s="14">
        <f t="shared" si="0"/>
        <v>0</v>
      </c>
      <c r="L47" s="25">
        <v>0</v>
      </c>
      <c r="N47" s="25">
        <v>0</v>
      </c>
      <c r="P47" s="25">
        <v>0</v>
      </c>
    </row>
    <row r="48" spans="1:16">
      <c r="A48" s="51" t="s">
        <v>29</v>
      </c>
      <c r="B48" s="51"/>
      <c r="C48" s="11">
        <v>74601</v>
      </c>
      <c r="D48" s="57"/>
      <c r="E48" s="23">
        <v>0</v>
      </c>
      <c r="F48" s="55"/>
      <c r="G48" s="25">
        <v>0</v>
      </c>
      <c r="H48" s="57"/>
      <c r="I48" s="14">
        <f t="shared" si="0"/>
        <v>0</v>
      </c>
      <c r="L48" s="25">
        <v>0</v>
      </c>
      <c r="N48" s="25">
        <v>0</v>
      </c>
      <c r="P48" s="25">
        <v>0</v>
      </c>
    </row>
    <row r="49" spans="1:16" ht="15">
      <c r="A49" s="68" t="s">
        <v>52</v>
      </c>
      <c r="B49" s="68"/>
      <c r="C49" s="9"/>
      <c r="D49" s="57"/>
      <c r="E49" s="22"/>
      <c r="F49" s="55"/>
      <c r="G49" s="22"/>
      <c r="H49" s="57"/>
      <c r="I49" s="13"/>
    </row>
    <row r="50" spans="1:16">
      <c r="A50" s="5" t="s">
        <v>53</v>
      </c>
      <c r="B50" s="19"/>
      <c r="C50" s="11">
        <v>78050</v>
      </c>
      <c r="D50" s="57"/>
      <c r="E50" s="23">
        <v>0</v>
      </c>
      <c r="F50" s="55"/>
      <c r="G50" s="25">
        <v>0</v>
      </c>
      <c r="H50" s="57"/>
      <c r="I50" s="14">
        <f t="shared" si="0"/>
        <v>0</v>
      </c>
      <c r="L50" s="25">
        <v>0</v>
      </c>
      <c r="N50" s="25">
        <v>0</v>
      </c>
      <c r="P50" s="25">
        <v>0</v>
      </c>
    </row>
    <row r="51" spans="1:16">
      <c r="A51" s="5" t="s">
        <v>54</v>
      </c>
      <c r="B51" s="19"/>
      <c r="C51" s="11">
        <v>78051</v>
      </c>
      <c r="D51" s="57"/>
      <c r="E51" s="23">
        <v>0</v>
      </c>
      <c r="F51" s="55"/>
      <c r="G51" s="25">
        <v>0</v>
      </c>
      <c r="H51" s="57"/>
      <c r="I51" s="14">
        <f t="shared" si="0"/>
        <v>0</v>
      </c>
      <c r="L51" s="25">
        <v>0</v>
      </c>
      <c r="N51" s="25">
        <v>0</v>
      </c>
      <c r="P51" s="25">
        <v>0</v>
      </c>
    </row>
    <row r="52" spans="1:16">
      <c r="A52" s="5" t="s">
        <v>55</v>
      </c>
      <c r="B52" s="19"/>
      <c r="C52" s="11">
        <v>78052</v>
      </c>
      <c r="D52" s="57"/>
      <c r="E52" s="23">
        <v>0</v>
      </c>
      <c r="F52" s="55"/>
      <c r="G52" s="25">
        <v>0</v>
      </c>
      <c r="H52" s="57"/>
      <c r="I52" s="14">
        <f t="shared" si="0"/>
        <v>0</v>
      </c>
      <c r="L52" s="25">
        <v>0</v>
      </c>
      <c r="N52" s="25">
        <v>0</v>
      </c>
      <c r="P52" s="25">
        <v>0</v>
      </c>
    </row>
    <row r="53" spans="1:16">
      <c r="A53" s="5" t="s">
        <v>56</v>
      </c>
      <c r="B53" s="19"/>
      <c r="C53" s="11">
        <v>78053</v>
      </c>
      <c r="D53" s="57"/>
      <c r="E53" s="23">
        <v>0</v>
      </c>
      <c r="F53" s="55"/>
      <c r="G53" s="25">
        <v>0</v>
      </c>
      <c r="H53" s="57"/>
      <c r="I53" s="14">
        <f t="shared" si="0"/>
        <v>0</v>
      </c>
      <c r="L53" s="25">
        <v>0</v>
      </c>
      <c r="N53" s="25">
        <v>0</v>
      </c>
      <c r="P53" s="25">
        <v>0</v>
      </c>
    </row>
    <row r="54" spans="1:16">
      <c r="A54" s="5" t="s">
        <v>57</v>
      </c>
      <c r="B54" s="19"/>
      <c r="C54" s="11">
        <v>78054</v>
      </c>
      <c r="D54" s="57"/>
      <c r="E54" s="23">
        <v>0</v>
      </c>
      <c r="F54" s="55"/>
      <c r="G54" s="25">
        <v>0</v>
      </c>
      <c r="H54" s="57"/>
      <c r="I54" s="14">
        <f t="shared" si="0"/>
        <v>0</v>
      </c>
      <c r="L54" s="25">
        <v>0</v>
      </c>
      <c r="N54" s="25">
        <v>0</v>
      </c>
      <c r="P54" s="25">
        <v>0</v>
      </c>
    </row>
    <row r="55" spans="1:16" ht="15.75" thickBot="1">
      <c r="A55" s="68" t="s">
        <v>58</v>
      </c>
      <c r="B55" s="68"/>
      <c r="C55" s="12">
        <v>79995</v>
      </c>
      <c r="D55" s="57"/>
      <c r="E55" s="23">
        <v>0</v>
      </c>
      <c r="F55" s="55"/>
      <c r="G55" s="25">
        <v>0</v>
      </c>
      <c r="H55" s="57"/>
      <c r="I55" s="14">
        <f t="shared" si="0"/>
        <v>0</v>
      </c>
      <c r="L55" s="25">
        <v>0</v>
      </c>
      <c r="N55" s="25">
        <v>0</v>
      </c>
      <c r="P55" s="25">
        <v>0</v>
      </c>
    </row>
    <row r="56" spans="1:16" ht="15" thickBot="1">
      <c r="A56" s="92" t="s">
        <v>78</v>
      </c>
      <c r="B56" s="92"/>
      <c r="C56" s="34">
        <v>0.01</v>
      </c>
      <c r="D56" s="57"/>
      <c r="E56" s="13"/>
      <c r="F56" s="55"/>
      <c r="G56" s="13"/>
      <c r="H56" s="57"/>
    </row>
    <row r="57" spans="1:16" ht="15">
      <c r="A57" s="63" t="s">
        <v>60</v>
      </c>
      <c r="B57" s="64"/>
      <c r="C57" s="65"/>
      <c r="D57" s="57"/>
      <c r="E57" s="14">
        <f>SUM(E19:E56)</f>
        <v>0</v>
      </c>
      <c r="F57" s="55"/>
      <c r="G57" s="14">
        <f>SUM(G19:G56)</f>
        <v>0</v>
      </c>
      <c r="H57" s="57"/>
      <c r="I57" s="14">
        <f>SUM(I19:I56)</f>
        <v>0</v>
      </c>
      <c r="L57" s="14">
        <f>SUM(L19:L56)</f>
        <v>0</v>
      </c>
      <c r="N57" s="14">
        <f>SUM(N19:N56)</f>
        <v>0</v>
      </c>
      <c r="P57" s="14">
        <f>SUM(P19:P56)</f>
        <v>0</v>
      </c>
    </row>
    <row r="58" spans="1:16" ht="15" customHeight="1">
      <c r="A58" s="63" t="s">
        <v>61</v>
      </c>
      <c r="B58" s="64"/>
      <c r="C58" s="65"/>
      <c r="D58" s="57"/>
      <c r="E58" s="14">
        <f>E57-E55</f>
        <v>0</v>
      </c>
      <c r="F58" s="55"/>
      <c r="G58" s="14">
        <f>G57-G55</f>
        <v>0</v>
      </c>
      <c r="H58" s="57"/>
      <c r="I58" s="14">
        <f>I57-I55</f>
        <v>0</v>
      </c>
      <c r="L58" s="14">
        <f>L57-L55</f>
        <v>0</v>
      </c>
      <c r="N58" s="14">
        <f>N57-N55</f>
        <v>0</v>
      </c>
      <c r="P58" s="14">
        <f>P57-P55</f>
        <v>0</v>
      </c>
    </row>
    <row r="59" spans="1:16" ht="15" customHeight="1">
      <c r="A59" s="63" t="s">
        <v>62</v>
      </c>
      <c r="B59" s="64"/>
      <c r="C59" s="65"/>
      <c r="D59" s="57"/>
      <c r="E59" s="14">
        <f>E57-E47-E48-E29-E30-E31-E33-E50-E51-E52-E53-E54-E55+(IF(E50&gt;=25000,25000,E50)+(IF(E51&gt;=25000,25000,E51)+(IF(E52&gt;=25000,25000,E52)+(IF(E53&gt;=25000,25000,E53)+(IF(E54&gt;=25000,25000,E54))))))</f>
        <v>0</v>
      </c>
      <c r="F59" s="56"/>
      <c r="G59" s="14">
        <f>G57-G47-G48-G29-G30-G31-G33-G50-G51-G52-G53-G54-G55+(IF(G50&gt;=25000,25000,G50)+(IF(G51&gt;=25000,25000,G51)+(IF(G52&gt;=25000,25000,G52)+(IF(G53&gt;=25000,25000,G53)+(IF(G54&gt;=25000,25000,G54))))))</f>
        <v>0</v>
      </c>
      <c r="H59" s="58"/>
      <c r="I59" s="14">
        <f>I57-I47-I48-I29-I30-I31-I33-I50-I51-I52-I53-I54-I55+(IF(I50&gt;=25000,25000,I50)+(IF(I51&gt;=25000,25000,I51)+(IF(I52&gt;=25000,25000,I52)+(IF(I53&gt;=25000,25000,I53)+(IF(I54&gt;=25000,25000,I54))))))</f>
        <v>0</v>
      </c>
      <c r="L59" s="14">
        <f>L57-L47-L48-L29-L30-L31-L33-L50-L51-L52-L53-L54-L55+(IF(L50&gt;=25000,25000,L50)+(IF(L51&gt;=25000,25000,L51)+(IF(L52&gt;=25000,25000,L52)+(IF(L53&gt;=25000,25000,L53)+(IF(L54&gt;=25000,25000,L54))))))</f>
        <v>0</v>
      </c>
      <c r="N59" s="14">
        <f>N5-N47-N48-N29-N30-N31-N33-N50-N51-N52-N53-N54-N55+(IF(N50&gt;=25000,25000,N50)+(IF(N51&gt;=25000,25000,N51)+(IF(N52&gt;=25000,25000,N52)+(IF(N53&gt;=25000,25000,N53)+(IF(N54&gt;=25000,25000,N54))))))</f>
        <v>0</v>
      </c>
      <c r="P59" s="14">
        <f>P5-P47-P48-P29-P30-P31-P33-P50-P51-P52-P53-P54-P55+(IF(P50&gt;=25000,25000,P50)+(IF(P51&gt;=25000,25000,P51)+(IF(P52&gt;=25000,25000,P52)+(IF(P53&gt;=25000,25000,P53)+(IF(P54&gt;=25000,25000,P54))))))</f>
        <v>0</v>
      </c>
    </row>
    <row r="60" spans="1:16" ht="15">
      <c r="A60" s="63"/>
      <c r="B60" s="64"/>
      <c r="C60" s="65"/>
    </row>
    <row r="61" spans="1:16">
      <c r="L61" s="89"/>
      <c r="M61" s="89"/>
      <c r="N61" s="89"/>
      <c r="O61" s="89"/>
      <c r="P61" s="89"/>
    </row>
    <row r="62" spans="1:16" ht="15" customHeight="1">
      <c r="B62" s="53" t="s">
        <v>63</v>
      </c>
      <c r="C62" s="53"/>
      <c r="D62" s="15"/>
      <c r="E62" s="33" t="e">
        <f>E55/E59</f>
        <v>#DIV/0!</v>
      </c>
      <c r="F62" s="16"/>
      <c r="G62" s="16"/>
      <c r="H62" s="16"/>
      <c r="I62" s="33" t="e">
        <f>I55/I59</f>
        <v>#DIV/0!</v>
      </c>
      <c r="L62" s="33" t="e">
        <f>L55/L59</f>
        <v>#DIV/0!</v>
      </c>
      <c r="N62" s="33" t="e">
        <f>N55/N59</f>
        <v>#DIV/0!</v>
      </c>
      <c r="P62" s="33" t="e">
        <f>P55/P59</f>
        <v>#DIV/0!</v>
      </c>
    </row>
    <row r="63" spans="1:16" ht="14.25" customHeight="1">
      <c r="A63" s="54" t="s">
        <v>79</v>
      </c>
      <c r="B63" s="54"/>
      <c r="C63" s="54"/>
      <c r="D63" s="15"/>
      <c r="E63" s="70" t="e">
        <f>IF(E62=$C$56, "check","Warning: IDC does not match rate provided in C56")</f>
        <v>#DIV/0!</v>
      </c>
      <c r="F63" s="17"/>
      <c r="G63" s="17"/>
      <c r="H63" s="17"/>
      <c r="I63" s="70" t="e">
        <f>IF(I62=$C$56, ,"Warning: IDC does not match rate provided in C56")</f>
        <v>#DIV/0!</v>
      </c>
      <c r="L63" s="70" t="e">
        <f>IF(L62=$C$56, ,"Warning: IDC does not match rate provided in C56")</f>
        <v>#DIV/0!</v>
      </c>
      <c r="N63" s="70" t="e">
        <f>IF(N62=$C$56, ,"Warning: IDC does not match rate provided in C56")</f>
        <v>#DIV/0!</v>
      </c>
      <c r="P63" s="70" t="e">
        <f>IF(P62=$C$56, ,"Warning: IDC does not match rate provided in C56")</f>
        <v>#DIV/0!</v>
      </c>
    </row>
    <row r="64" spans="1:16">
      <c r="A64" s="54"/>
      <c r="B64" s="54"/>
      <c r="C64" s="54"/>
      <c r="D64" s="15"/>
      <c r="E64" s="70"/>
      <c r="F64" s="15"/>
      <c r="G64" s="15"/>
      <c r="H64" s="15"/>
      <c r="I64" s="70"/>
      <c r="L64" s="70"/>
      <c r="N64" s="70"/>
      <c r="P64" s="70"/>
    </row>
    <row r="65" spans="1:16">
      <c r="A65" s="54"/>
      <c r="B65" s="54"/>
      <c r="C65" s="54"/>
      <c r="D65" s="15"/>
      <c r="E65" s="70"/>
      <c r="F65" s="15"/>
      <c r="G65" s="15"/>
      <c r="H65" s="15"/>
      <c r="I65" s="70"/>
      <c r="L65" s="70"/>
      <c r="N65" s="70"/>
      <c r="P65" s="70"/>
    </row>
    <row r="66" spans="1:16">
      <c r="A66" s="54"/>
      <c r="B66" s="54"/>
      <c r="C66" s="54"/>
      <c r="D66" s="15"/>
      <c r="E66" s="70"/>
      <c r="F66" s="15"/>
      <c r="G66" s="15"/>
      <c r="H66" s="15"/>
      <c r="I66" s="70"/>
      <c r="L66" s="70"/>
      <c r="N66" s="70"/>
      <c r="P66" s="70"/>
    </row>
    <row r="67" spans="1:16" ht="30.75" customHeight="1" thickBot="1">
      <c r="L67" s="85" t="s">
        <v>80</v>
      </c>
      <c r="M67" s="85"/>
      <c r="N67" s="85"/>
      <c r="O67" s="85"/>
      <c r="P67" s="85"/>
    </row>
    <row r="68" spans="1:16" ht="15" thickBot="1">
      <c r="L68" s="20">
        <v>0.59499999999999997</v>
      </c>
      <c r="N68" s="20">
        <v>0.59499999999999997</v>
      </c>
      <c r="P68" s="20">
        <v>0.59499999999999997</v>
      </c>
    </row>
    <row r="70" spans="1:16" ht="15">
      <c r="A70" s="71" t="s">
        <v>65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</row>
    <row r="71" spans="1:16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</row>
    <row r="72" spans="1:16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1:16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1:16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  <row r="75" spans="1:16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1:16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</row>
    <row r="77" spans="1:16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</row>
    <row r="78" spans="1:16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</row>
    <row r="79" spans="1:16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</row>
  </sheetData>
  <sheetProtection sheet="1" objects="1" scenarios="1" formatCells="0" formatColumns="0" formatRows="0"/>
  <mergeCells count="82">
    <mergeCell ref="G16:G18"/>
    <mergeCell ref="I16:I18"/>
    <mergeCell ref="A70:P70"/>
    <mergeCell ref="A71:P79"/>
    <mergeCell ref="A2:P2"/>
    <mergeCell ref="A3:P3"/>
    <mergeCell ref="A5:B5"/>
    <mergeCell ref="C5:E5"/>
    <mergeCell ref="H5:I5"/>
    <mergeCell ref="J5:L5"/>
    <mergeCell ref="A7:B7"/>
    <mergeCell ref="C7:E7"/>
    <mergeCell ref="H7:I7"/>
    <mergeCell ref="J7:L7"/>
    <mergeCell ref="A10:B10"/>
    <mergeCell ref="C10:E10"/>
    <mergeCell ref="A1:P1"/>
    <mergeCell ref="A6:B6"/>
    <mergeCell ref="C6:E6"/>
    <mergeCell ref="H6:I6"/>
    <mergeCell ref="K6:L6"/>
    <mergeCell ref="G10:H10"/>
    <mergeCell ref="I10:J10"/>
    <mergeCell ref="K10:L10"/>
    <mergeCell ref="A8:L8"/>
    <mergeCell ref="A9:B9"/>
    <mergeCell ref="C9:E9"/>
    <mergeCell ref="I9:J9"/>
    <mergeCell ref="K9:L9"/>
    <mergeCell ref="A17:B17"/>
    <mergeCell ref="D17:D59"/>
    <mergeCell ref="F17:F59"/>
    <mergeCell ref="A18:B18"/>
    <mergeCell ref="E16:E18"/>
    <mergeCell ref="A34:B3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B62:C62"/>
    <mergeCell ref="A63:C66"/>
    <mergeCell ref="E63:E66"/>
    <mergeCell ref="A47:B47"/>
    <mergeCell ref="A48:B48"/>
    <mergeCell ref="A49:B49"/>
    <mergeCell ref="A55:B55"/>
    <mergeCell ref="A56:B56"/>
    <mergeCell ref="A57:C57"/>
    <mergeCell ref="A12:B12"/>
    <mergeCell ref="C12:E12"/>
    <mergeCell ref="A58:C58"/>
    <mergeCell ref="A59:C59"/>
    <mergeCell ref="A60:C60"/>
    <mergeCell ref="A41:B41"/>
    <mergeCell ref="A42:B42"/>
    <mergeCell ref="A43:B43"/>
    <mergeCell ref="A44:B44"/>
    <mergeCell ref="A45:B45"/>
    <mergeCell ref="A46:B46"/>
    <mergeCell ref="A28:B28"/>
    <mergeCell ref="A29:B29"/>
    <mergeCell ref="A30:B30"/>
    <mergeCell ref="A31:B31"/>
    <mergeCell ref="A32:B32"/>
    <mergeCell ref="I12:K12"/>
    <mergeCell ref="L61:P61"/>
    <mergeCell ref="L63:L66"/>
    <mergeCell ref="L16:L18"/>
    <mergeCell ref="N16:N18"/>
    <mergeCell ref="N63:N66"/>
    <mergeCell ref="I63:I66"/>
    <mergeCell ref="I13:K13"/>
    <mergeCell ref="H17:H59"/>
    <mergeCell ref="L67:P67"/>
    <mergeCell ref="P16:P18"/>
    <mergeCell ref="P63:P66"/>
    <mergeCell ref="I14:K14"/>
  </mergeCells>
  <pageMargins left="0.25" right="0.25" top="0.75" bottom="0.75" header="0.3" footer="0.3"/>
  <pageSetup scale="7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37099e-3f40-42ec-8e9f-287a83e5912e">
      <Terms xmlns="http://schemas.microsoft.com/office/infopath/2007/PartnerControls"/>
    </lcf76f155ced4ddcb4097134ff3c332f>
    <TaxCatchAll xmlns="e9952153-5aa5-42e8-8300-ccc6398e6c31" xsi:nil="true"/>
    <Test xmlns="6b37099e-3f40-42ec-8e9f-287a83e5912e" xsi:nil="true"/>
    <JMComments xmlns="6b37099e-3f40-42ec-8e9f-287a83e5912e" xsi:nil="true"/>
    <ToBA xmlns="6b37099e-3f40-42ec-8e9f-287a83e591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3289F88EF484B8E28099520B2DE8A" ma:contentTypeVersion="22" ma:contentTypeDescription="Create a new document." ma:contentTypeScope="" ma:versionID="a439e17b059ed006964110e038e38591">
  <xsd:schema xmlns:xsd="http://www.w3.org/2001/XMLSchema" xmlns:xs="http://www.w3.org/2001/XMLSchema" xmlns:p="http://schemas.microsoft.com/office/2006/metadata/properties" xmlns:ns2="6b37099e-3f40-42ec-8e9f-287a83e5912e" xmlns:ns3="aa135bef-45d4-4a62-a2ac-759bd1913889" xmlns:ns4="e9952153-5aa5-42e8-8300-ccc6398e6c31" targetNamespace="http://schemas.microsoft.com/office/2006/metadata/properties" ma:root="true" ma:fieldsID="606cb7a13690dd25ad9dfa9a71e0b711" ns2:_="" ns3:_="" ns4:_="">
    <xsd:import namespace="6b37099e-3f40-42ec-8e9f-287a83e5912e"/>
    <xsd:import namespace="aa135bef-45d4-4a62-a2ac-759bd1913889"/>
    <xsd:import namespace="e9952153-5aa5-42e8-8300-ccc6398e6c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Test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JMComments" minOccurs="0"/>
                <xsd:element ref="ns2:ToBA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7099e-3f40-42ec-8e9f-287a83e591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Test" ma:index="11" nillable="true" ma:displayName="AD/Director Review" ma:format="Dropdown" ma:indexed="true" ma:internalName="Test">
      <xsd:simpleType>
        <xsd:restriction base="dms:Text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JMComments" ma:index="19" nillable="true" ma:displayName="Analyst Comments" ma:format="Dropdown" ma:internalName="JMComments">
      <xsd:simpleType>
        <xsd:restriction base="dms:Note">
          <xsd:maxLength value="255"/>
        </xsd:restriction>
      </xsd:simpleType>
    </xsd:element>
    <xsd:element name="ToBA" ma:index="20" nillable="true" ma:displayName="To BA" ma:format="Dropdown" ma:internalName="ToBA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9a8f194-becd-4f93-a34b-b9b3045b7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35bef-45d4-4a62-a2ac-759bd19138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52153-5aa5-42e8-8300-ccc6398e6c3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4af2b14-b6f4-45d9-a962-fdb16afd64de}" ma:internalName="TaxCatchAll" ma:showField="CatchAllData" ma:web="aa135bef-45d4-4a62-a2ac-759bd19138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FBED6-7D5E-469A-BAC7-6FCA1E55B3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34668E-FEE7-43B9-8ED6-7AFBC15B42DC}">
  <ds:schemaRefs>
    <ds:schemaRef ds:uri="http://schemas.microsoft.com/office/2006/metadata/properties"/>
    <ds:schemaRef ds:uri="http://schemas.microsoft.com/office/infopath/2007/PartnerControls"/>
    <ds:schemaRef ds:uri="6b37099e-3f40-42ec-8e9f-287a83e5912e"/>
    <ds:schemaRef ds:uri="e9952153-5aa5-42e8-8300-ccc6398e6c31"/>
  </ds:schemaRefs>
</ds:datastoreItem>
</file>

<file path=customXml/itemProps3.xml><?xml version="1.0" encoding="utf-8"?>
<ds:datastoreItem xmlns:ds="http://schemas.openxmlformats.org/officeDocument/2006/customXml" ds:itemID="{069646E5-F506-4897-BCB7-6B5478940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37099e-3f40-42ec-8e9f-287a83e5912e"/>
    <ds:schemaRef ds:uri="aa135bef-45d4-4a62-a2ac-759bd1913889"/>
    <ds:schemaRef ds:uri="e9952153-5aa5-42e8-8300-ccc6398e6c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8eec281-aaa3-4dae-ac9b-9a398b9215e7}" enabled="0" method="" siteId="{a8eec281-aaa3-4dae-ac9b-9a398b9215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Parent Fund</vt:lpstr>
      <vt:lpstr>Child Fund 1</vt:lpstr>
      <vt:lpstr>Child Fund 2</vt:lpstr>
      <vt:lpstr>Child Fund 3</vt:lpstr>
      <vt:lpstr>New Child Account Request</vt:lpstr>
      <vt:lpstr>'Child Fund 1'!Print_Area</vt:lpstr>
      <vt:lpstr>'Child Fund 2'!Print_Area</vt:lpstr>
      <vt:lpstr>'Child Fund 3'!Print_Area</vt:lpstr>
      <vt:lpstr>'New Child Account Request'!Print_Area</vt:lpstr>
      <vt:lpstr>'Parent Fund'!Print_Area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Gonsalves, Christa</dc:creator>
  <cp:keywords/>
  <dc:description/>
  <cp:lastModifiedBy>Gonsalves, Christa</cp:lastModifiedBy>
  <cp:revision/>
  <dcterms:created xsi:type="dcterms:W3CDTF">2024-03-19T20:15:18Z</dcterms:created>
  <dcterms:modified xsi:type="dcterms:W3CDTF">2024-04-11T18:35:57Z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0x0101008D63289F88EF484B8E28099520B2DE8A</vt:lpwstr>
  </property>
  <property fmtid="{D5CDD505-2E9C-101B-9397-08002B2CF9AE}" pid="3" name="MediaServiceImageTags">
    <vt:lpwstr/>
  </property>
</Properties>
</file>